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1\Desktop\"/>
    </mc:Choice>
  </mc:AlternateContent>
  <bookViews>
    <workbookView xWindow="0" yWindow="0" windowWidth="20490" windowHeight="766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I196" i="1" l="1"/>
  <c r="J196" i="1"/>
  <c r="H196" i="1"/>
  <c r="G196" i="1"/>
  <c r="F196" i="1"/>
  <c r="J195" i="1"/>
  <c r="I195" i="1"/>
  <c r="I194" i="1"/>
  <c r="H195" i="1"/>
  <c r="G195" i="1"/>
  <c r="F195" i="1"/>
  <c r="J194" i="1"/>
  <c r="H194" i="1"/>
  <c r="G194" i="1"/>
  <c r="F194" i="1"/>
  <c r="J184" i="1"/>
  <c r="I184" i="1"/>
  <c r="H184" i="1"/>
  <c r="G184" i="1"/>
  <c r="F184" i="1"/>
  <c r="J176" i="1"/>
  <c r="I176" i="1"/>
  <c r="H176" i="1"/>
  <c r="G176" i="1"/>
  <c r="F176" i="1"/>
  <c r="J175" i="1"/>
  <c r="I175" i="1"/>
  <c r="H175" i="1"/>
  <c r="G175" i="1"/>
  <c r="F175" i="1"/>
  <c r="J165" i="1"/>
  <c r="I165" i="1"/>
  <c r="H165" i="1"/>
  <c r="G165" i="1"/>
  <c r="F165" i="1"/>
  <c r="J157" i="1"/>
  <c r="I157" i="1"/>
  <c r="H157" i="1"/>
  <c r="G157" i="1"/>
  <c r="F157" i="1"/>
  <c r="J156" i="1"/>
  <c r="I156" i="1"/>
  <c r="H156" i="1"/>
  <c r="G156" i="1"/>
  <c r="F156" i="1"/>
  <c r="J146" i="1"/>
  <c r="I146" i="1"/>
  <c r="H146" i="1"/>
  <c r="G146" i="1"/>
  <c r="F146" i="1"/>
  <c r="J138" i="1"/>
  <c r="I138" i="1"/>
  <c r="H138" i="1"/>
  <c r="G138" i="1"/>
  <c r="F138" i="1"/>
  <c r="J137" i="1"/>
  <c r="I137" i="1"/>
  <c r="H137" i="1"/>
  <c r="G137" i="1"/>
  <c r="F137" i="1"/>
  <c r="J127" i="1"/>
  <c r="I127" i="1"/>
  <c r="H127" i="1"/>
  <c r="G127" i="1"/>
  <c r="F127" i="1"/>
  <c r="J119" i="1"/>
  <c r="I119" i="1"/>
  <c r="H119" i="1"/>
  <c r="G119" i="1"/>
  <c r="F119" i="1"/>
  <c r="J118" i="1"/>
  <c r="I118" i="1"/>
  <c r="H118" i="1"/>
  <c r="G118" i="1"/>
  <c r="F118" i="1"/>
  <c r="J108" i="1"/>
  <c r="I108" i="1"/>
  <c r="H108" i="1"/>
  <c r="G108" i="1"/>
  <c r="F108" i="1"/>
  <c r="J100" i="1"/>
  <c r="I100" i="1"/>
  <c r="H100" i="1"/>
  <c r="G100" i="1"/>
  <c r="F100" i="1"/>
  <c r="J99" i="1"/>
  <c r="I99" i="1"/>
  <c r="H99" i="1"/>
  <c r="G99" i="1"/>
  <c r="F99" i="1"/>
  <c r="J89" i="1"/>
  <c r="I89" i="1"/>
  <c r="H89" i="1"/>
  <c r="G89" i="1"/>
  <c r="F89" i="1"/>
  <c r="J81" i="1"/>
  <c r="I81" i="1"/>
  <c r="H81" i="1"/>
  <c r="G81" i="1"/>
  <c r="F81" i="1"/>
  <c r="J80" i="1"/>
  <c r="I80" i="1"/>
  <c r="H80" i="1"/>
  <c r="G80" i="1"/>
  <c r="F80" i="1"/>
  <c r="J70" i="1"/>
  <c r="I70" i="1"/>
  <c r="H70" i="1"/>
  <c r="G70" i="1"/>
  <c r="F70" i="1"/>
  <c r="J62" i="1"/>
  <c r="I62" i="1"/>
  <c r="H62" i="1"/>
  <c r="G62" i="1"/>
  <c r="F62" i="1"/>
  <c r="J61" i="1"/>
  <c r="I61" i="1"/>
  <c r="H61" i="1"/>
  <c r="G61" i="1"/>
  <c r="F61" i="1"/>
  <c r="J51" i="1"/>
  <c r="I51" i="1"/>
  <c r="H51" i="1"/>
  <c r="G51" i="1"/>
  <c r="F51" i="1"/>
  <c r="J43" i="1"/>
  <c r="I43" i="1"/>
  <c r="H43" i="1"/>
  <c r="G43" i="1"/>
  <c r="F43" i="1"/>
  <c r="J42" i="1"/>
  <c r="I42" i="1"/>
  <c r="H42" i="1"/>
  <c r="G42" i="1"/>
  <c r="F42" i="1"/>
  <c r="J32" i="1"/>
  <c r="I32" i="1"/>
  <c r="H32" i="1"/>
  <c r="G32" i="1"/>
  <c r="F32" i="1"/>
  <c r="J24" i="1"/>
  <c r="I24" i="1"/>
  <c r="H24" i="1"/>
  <c r="G24" i="1"/>
  <c r="F24" i="1"/>
  <c r="J23" i="1"/>
  <c r="I23" i="1"/>
  <c r="H23" i="1"/>
  <c r="G23" i="1"/>
  <c r="F23" i="1"/>
  <c r="J13" i="1"/>
  <c r="I13" i="1"/>
  <c r="H13" i="1"/>
  <c r="G13" i="1"/>
  <c r="F13" i="1"/>
  <c r="B195" i="1" l="1"/>
  <c r="A195" i="1"/>
  <c r="B185" i="1"/>
  <c r="A185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19" i="1"/>
  <c r="A119" i="1"/>
  <c r="B109" i="1"/>
  <c r="A109" i="1"/>
  <c r="B100" i="1"/>
  <c r="A100" i="1"/>
  <c r="B90" i="1"/>
  <c r="A90" i="1"/>
  <c r="B81" i="1"/>
  <c r="A81" i="1"/>
  <c r="B71" i="1"/>
  <c r="A71" i="1"/>
  <c r="B62" i="1"/>
  <c r="A62" i="1"/>
  <c r="B52" i="1"/>
  <c r="A52" i="1"/>
  <c r="B43" i="1"/>
  <c r="A43" i="1"/>
  <c r="B33" i="1"/>
  <c r="A33" i="1"/>
  <c r="B24" i="1"/>
  <c r="A24" i="1"/>
  <c r="B14" i="1"/>
  <c r="A14" i="1"/>
</calcChain>
</file>

<file path=xl/sharedStrings.xml><?xml version="1.0" encoding="utf-8"?>
<sst xmlns="http://schemas.openxmlformats.org/spreadsheetml/2006/main" count="329" uniqueCount="99">
  <si>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</si>
  <si>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</si>
  <si>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</si>
  <si>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</si>
  <si>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</si>
  <si>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</si>
  <si>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</si>
  <si>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</si>
  <si>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</si>
  <si>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</si>
  <si>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</si>
  <si>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</si>
  <si>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</si>
  <si>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</si>
  <si>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</si>
  <si>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</si>
  <si>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</si>
  <si>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</si>
  <si>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</si>
  <si>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</si>
  <si>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</si>
  <si>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</si>
  <si>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</si>
  <si>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</si>
  <si>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</si>
  <si>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</si>
  <si>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</si>
  <si>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</si>
  <si>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</si>
  <si>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</si>
  <si>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</si>
  <si>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</si>
  <si>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</si>
  <si>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</si>
  <si>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</si>
  <si>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</si>
  <si>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</si>
  <si>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</si>
  <si>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</si>
  <si>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</si>
  <si>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акт</t>
  </si>
  <si>
    <t>Горячий бутерброд с сыром</t>
  </si>
  <si>
    <t>Суп картофельный с горохом</t>
  </si>
  <si>
    <t>Каша гречневая вязкая</t>
  </si>
  <si>
    <t>Напиток из ягод</t>
  </si>
  <si>
    <t>Хлеб ржаной</t>
  </si>
  <si>
    <t>Шницели с соусом</t>
  </si>
  <si>
    <t>Чай с сахаром и лимоном</t>
  </si>
  <si>
    <t>Рассольник ленинградский со сметаной</t>
  </si>
  <si>
    <t>Запеканка творожная с соусом</t>
  </si>
  <si>
    <t>Чай с сахаром</t>
  </si>
  <si>
    <t>Булочка школьная</t>
  </si>
  <si>
    <t>Борщ с капустой и картофелем со сметаной и гренками</t>
  </si>
  <si>
    <t>Рис припущенный</t>
  </si>
  <si>
    <t>Компот из ягод</t>
  </si>
  <si>
    <t>Чахохбили</t>
  </si>
  <si>
    <t>Борщ сибирский со сметаной</t>
  </si>
  <si>
    <t>кисломол.</t>
  </si>
  <si>
    <t>Кнели из птицы с соусом</t>
  </si>
  <si>
    <t>Макаронные изделия отварные</t>
  </si>
  <si>
    <t>Хлеб пшеничный</t>
  </si>
  <si>
    <t>Сложный овощной гарнир</t>
  </si>
  <si>
    <t>Суп-лапша домашняя</t>
  </si>
  <si>
    <t>Рыба, тушеная в томате с овощами</t>
  </si>
  <si>
    <t>Котлеты с соусом</t>
  </si>
  <si>
    <t>Каша молочная пшенная с маслом</t>
  </si>
  <si>
    <t>Рыба под сырной шапкой</t>
  </si>
  <si>
    <t>Напиток фруктовый</t>
  </si>
  <si>
    <t>Биточки из птицы с соусом</t>
  </si>
  <si>
    <t>Щи из свежей капусты с картофелем со сметаной и гренками</t>
  </si>
  <si>
    <t>Суп картофельный с фасолью</t>
  </si>
  <si>
    <t>Плов с мясом</t>
  </si>
  <si>
    <t>Абросимова А.К.</t>
  </si>
  <si>
    <t>МБОУ СОШ №118</t>
  </si>
  <si>
    <t>Каша молочная овсяная "Геркулес" с маслом</t>
  </si>
  <si>
    <t>Чай с молоком</t>
  </si>
  <si>
    <t xml:space="preserve">Мясо тушеное </t>
  </si>
  <si>
    <t xml:space="preserve">Шницели с соусом </t>
  </si>
  <si>
    <t>Хлеб пшенично-ржаной</t>
  </si>
  <si>
    <t>Компот из сухофруктов</t>
  </si>
  <si>
    <t>Суп -лапша домашняя</t>
  </si>
  <si>
    <t xml:space="preserve">Сложный овощной гарнир </t>
  </si>
  <si>
    <t>Компотиз смеси сухофруктов</t>
  </si>
  <si>
    <t>33.81</t>
  </si>
  <si>
    <t>Борщ с капустой и картофелем со сметаной</t>
  </si>
  <si>
    <t>Рис припущеный</t>
  </si>
  <si>
    <t>Жаркое по домашнему из мяса птицы</t>
  </si>
  <si>
    <t xml:space="preserve">Хлеб ржаной </t>
  </si>
  <si>
    <t>13.72</t>
  </si>
  <si>
    <t>14.47</t>
  </si>
  <si>
    <t>Оладьи с соусом из кураги</t>
  </si>
  <si>
    <t>Йогурт</t>
  </si>
  <si>
    <t>35\5</t>
  </si>
  <si>
    <t>таб №4</t>
  </si>
  <si>
    <t>Сложный овощной нарнир</t>
  </si>
  <si>
    <t>Запеканка творожно-шоколадная с соусом</t>
  </si>
  <si>
    <t>Яйцо вареное</t>
  </si>
  <si>
    <t>Хлеб школьный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</si>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</sst>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1" xfId="0" applyBorder="1" applyProtection="1">
      <protection locked="0"/>
    </xf>
    <xf numFmtId="0" fontId="1" fillId="0" borderId="2" xfId="0" applyFont="1" applyBorder="1"/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4" borderId="2" xfId="0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3" fillId="4" borderId="2" xfId="0" applyFont="1" applyFill="1" applyBorder="1" applyAlignment="1" applyProtection="1">
      <alignment horizontal="left" wrapText="1"/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1" fontId="0" fillId="5" borderId="1" xfId="0" applyNumberFormat="1" applyFill="1" applyBorder="1" applyAlignment="1" applyProtection="1">
      <alignment horizontal="center"/>
      <protection locked="0"/>
    </xf>
    <xf numFmtId="2" fontId="0" fillId="5" borderId="1" xfId="0" applyNumberFormat="1" applyFill="1" applyBorder="1" applyAlignment="1" applyProtection="1">
      <alignment horizontal="center"/>
      <protection locked="0"/>
    </xf>
    <xf numFmtId="2" fontId="0" fillId="5" borderId="15" xfId="0" applyNumberFormat="1" applyFill="1" applyBorder="1" applyAlignment="1" applyProtection="1">
      <alignment horizontal="center"/>
      <protection locked="0"/>
    </xf>
    <xf numFmtId="0" fontId="0" fillId="5" borderId="2" xfId="0" applyFill="1" applyBorder="1" applyAlignment="1" applyProtection="1">
      <alignment wrapText="1"/>
      <protection locked="0"/>
    </xf>
    <xf numFmtId="1" fontId="0" fillId="5" borderId="2" xfId="0" applyNumberFormat="1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1" fontId="0" fillId="5" borderId="2" xfId="0" applyNumberFormat="1" applyFill="1" applyBorder="1" applyAlignment="1" applyProtection="1">
      <alignment horizontal="center"/>
      <protection locked="0"/>
    </xf>
    <xf numFmtId="2" fontId="0" fillId="5" borderId="2" xfId="0" applyNumberFormat="1" applyFill="1" applyBorder="1" applyAlignment="1" applyProtection="1">
      <alignment horizontal="center"/>
      <protection locked="0"/>
    </xf>
    <xf numFmtId="2" fontId="0" fillId="5" borderId="17" xfId="0" applyNumberFormat="1" applyFill="1" applyBorder="1" applyAlignment="1" applyProtection="1">
      <alignment horizontal="center"/>
      <protection locked="0"/>
    </xf>
    <xf numFmtId="0" fontId="0" fillId="5" borderId="1" xfId="0" applyFill="1" applyBorder="1" applyAlignment="1" applyProtection="1">
      <alignment horizontal="center"/>
      <protection locked="0"/>
    </xf>
    <xf numFmtId="0" fontId="0" fillId="5" borderId="2" xfId="0" applyFill="1" applyBorder="1" applyAlignment="1" applyProtection="1">
      <alignment horizontal="center"/>
      <protection locked="0"/>
    </xf>
    <xf numFmtId="1" fontId="3" fillId="0" borderId="2" xfId="0" applyNumberFormat="1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 vertical="top" wrapText="1"/>
    </xf>
    <xf numFmtId="1" fontId="3" fillId="3" borderId="3" xfId="0" applyNumberFormat="1" applyFont="1" applyFill="1" applyBorder="1" applyAlignment="1">
      <alignment horizontal="center" vertical="top" wrapText="1"/>
    </xf>
    <xf numFmtId="2" fontId="3" fillId="3" borderId="3" xfId="0" applyNumberFormat="1" applyFont="1" applyFill="1" applyBorder="1" applyAlignment="1">
      <alignment horizontal="center" vertical="top" wrapText="1"/>
    </xf>
    <xf numFmtId="1" fontId="3" fillId="0" borderId="10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197" sqref="I19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73</v>
      </c>
      <c r="D1" s="56"/>
      <c r="E1" s="56"/>
      <c r="F1" s="12" t="s">
        <v>16</v>
      </c>
      <c r="G1" s="2" t="s">
        <v>17</v>
      </c>
      <c r="H1" s="57" t="s">
        <v>39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8" t="s">
        <v>72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/>
      <c r="I3" s="47"/>
      <c r="J3" s="48"/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3.75" x14ac:dyDescent="0.2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9" t="s">
        <v>74</v>
      </c>
      <c r="F6" s="60">
        <v>250</v>
      </c>
      <c r="G6" s="62">
        <v>10.43</v>
      </c>
      <c r="H6" s="62">
        <v>10.14</v>
      </c>
      <c r="I6" s="63">
        <v>47.75</v>
      </c>
      <c r="J6" s="61">
        <v>314</v>
      </c>
      <c r="K6" s="70">
        <v>174</v>
      </c>
      <c r="L6" s="39"/>
    </row>
    <row r="7" spans="1:12" ht="15" x14ac:dyDescent="0.25">
      <c r="A7" s="23"/>
      <c r="B7" s="15"/>
      <c r="C7" s="11"/>
      <c r="D7" s="6"/>
      <c r="E7" s="64"/>
      <c r="F7" s="65"/>
      <c r="G7" s="68"/>
      <c r="H7" s="68"/>
      <c r="I7" s="69"/>
      <c r="J7" s="67"/>
      <c r="K7" s="71"/>
      <c r="L7" s="42"/>
    </row>
    <row r="8" spans="1:12" ht="15" x14ac:dyDescent="0.25">
      <c r="A8" s="23"/>
      <c r="B8" s="15"/>
      <c r="C8" s="11"/>
      <c r="D8" s="7" t="s">
        <v>22</v>
      </c>
      <c r="E8" s="64" t="s">
        <v>75</v>
      </c>
      <c r="F8" s="65">
        <v>180</v>
      </c>
      <c r="G8" s="68">
        <v>1.49</v>
      </c>
      <c r="H8" s="68">
        <v>1.1399999999999999</v>
      </c>
      <c r="I8" s="69">
        <v>15.7</v>
      </c>
      <c r="J8" s="67">
        <v>80</v>
      </c>
      <c r="K8" s="71">
        <v>378</v>
      </c>
      <c r="L8" s="42"/>
    </row>
    <row r="9" spans="1:12" ht="15" x14ac:dyDescent="0.25">
      <c r="A9" s="23"/>
      <c r="B9" s="15"/>
      <c r="C9" s="11"/>
      <c r="D9" s="7" t="s">
        <v>23</v>
      </c>
      <c r="E9" s="64" t="s">
        <v>41</v>
      </c>
      <c r="F9" s="65">
        <v>70</v>
      </c>
      <c r="G9" s="68">
        <v>8.5</v>
      </c>
      <c r="H9" s="68">
        <v>12</v>
      </c>
      <c r="I9" s="69">
        <v>18.649999999999999</v>
      </c>
      <c r="J9" s="67">
        <v>193</v>
      </c>
      <c r="K9" s="71" t="s">
        <v>40</v>
      </c>
      <c r="L9" s="42"/>
    </row>
    <row r="10" spans="1:12" ht="15" x14ac:dyDescent="0.25">
      <c r="A10" s="23"/>
      <c r="B10" s="15"/>
      <c r="C10" s="11"/>
      <c r="D10" s="7" t="s">
        <v>24</v>
      </c>
      <c r="E10" s="64"/>
      <c r="F10" s="65"/>
      <c r="G10" s="66"/>
      <c r="H10" s="67"/>
      <c r="I10" s="68"/>
      <c r="J10" s="67"/>
      <c r="K10" s="71"/>
      <c r="L10" s="42"/>
    </row>
    <row r="11" spans="1:12" ht="15" x14ac:dyDescent="0.2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72">
        <f>SUM(F6:F9)</f>
        <v>500</v>
      </c>
      <c r="G13" s="73">
        <f>SUM(G6:G9)</f>
        <v>20.420000000000002</v>
      </c>
      <c r="H13" s="73">
        <f>SUM(H6:H9)</f>
        <v>23.28</v>
      </c>
      <c r="I13" s="73">
        <f>SUM(I6:I9)</f>
        <v>82.1</v>
      </c>
      <c r="J13" s="72">
        <f>SUM(J6:J9)</f>
        <v>587</v>
      </c>
      <c r="K13" s="25"/>
      <c r="L13" s="19"/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.75" thickBot="1" x14ac:dyDescent="0.3">
      <c r="A15" s="23"/>
      <c r="B15" s="15"/>
      <c r="C15" s="11"/>
      <c r="D15" s="7" t="s">
        <v>27</v>
      </c>
      <c r="E15" s="64" t="s">
        <v>42</v>
      </c>
      <c r="F15" s="65">
        <v>200</v>
      </c>
      <c r="G15" s="68">
        <v>4.76</v>
      </c>
      <c r="H15" s="68">
        <v>3.35</v>
      </c>
      <c r="I15" s="69">
        <v>15.65</v>
      </c>
      <c r="J15" s="67">
        <v>112</v>
      </c>
      <c r="K15" s="71">
        <v>139</v>
      </c>
      <c r="L15" s="42"/>
    </row>
    <row r="16" spans="1:12" ht="15" x14ac:dyDescent="0.25">
      <c r="A16" s="23"/>
      <c r="B16" s="15"/>
      <c r="C16" s="11"/>
      <c r="D16" s="7" t="s">
        <v>28</v>
      </c>
      <c r="E16" s="59" t="s">
        <v>76</v>
      </c>
      <c r="F16" s="60">
        <v>90</v>
      </c>
      <c r="G16" s="62">
        <v>11.89</v>
      </c>
      <c r="H16" s="62">
        <v>16.52</v>
      </c>
      <c r="I16" s="63">
        <v>2.35</v>
      </c>
      <c r="J16" s="61">
        <v>210</v>
      </c>
      <c r="K16" s="70">
        <v>256</v>
      </c>
      <c r="L16" s="42"/>
    </row>
    <row r="17" spans="1:12" ht="15" x14ac:dyDescent="0.25">
      <c r="A17" s="23"/>
      <c r="B17" s="15"/>
      <c r="C17" s="11"/>
      <c r="D17" s="7" t="s">
        <v>29</v>
      </c>
      <c r="E17" s="64" t="s">
        <v>43</v>
      </c>
      <c r="F17" s="65">
        <v>180</v>
      </c>
      <c r="G17" s="68">
        <v>5.55</v>
      </c>
      <c r="H17" s="68">
        <v>6.01</v>
      </c>
      <c r="I17" s="69">
        <v>25.01</v>
      </c>
      <c r="J17" s="67">
        <v>176</v>
      </c>
      <c r="K17" s="71">
        <v>510</v>
      </c>
      <c r="L17" s="42"/>
    </row>
    <row r="18" spans="1:12" ht="15" x14ac:dyDescent="0.25">
      <c r="A18" s="23"/>
      <c r="B18" s="15"/>
      <c r="C18" s="11"/>
      <c r="D18" s="7" t="s">
        <v>30</v>
      </c>
      <c r="E18" s="64" t="s">
        <v>44</v>
      </c>
      <c r="F18" s="65">
        <v>180</v>
      </c>
      <c r="G18" s="68">
        <v>0.12</v>
      </c>
      <c r="H18" s="68">
        <v>0.05</v>
      </c>
      <c r="I18" s="69">
        <v>22.42</v>
      </c>
      <c r="J18" s="67">
        <v>92</v>
      </c>
      <c r="K18" s="71" t="s">
        <v>40</v>
      </c>
      <c r="L18" s="42"/>
    </row>
    <row r="19" spans="1:12" ht="15" x14ac:dyDescent="0.25">
      <c r="A19" s="23"/>
      <c r="B19" s="15"/>
      <c r="C19" s="11"/>
      <c r="D19" s="7" t="s">
        <v>31</v>
      </c>
      <c r="E19" s="64" t="s">
        <v>60</v>
      </c>
      <c r="F19" s="65">
        <v>30</v>
      </c>
      <c r="G19" s="68">
        <v>2.2799999999999998</v>
      </c>
      <c r="H19" s="68">
        <v>0.27</v>
      </c>
      <c r="I19" s="69">
        <v>15.57</v>
      </c>
      <c r="J19" s="67">
        <v>71</v>
      </c>
      <c r="K19" s="71" t="s">
        <v>40</v>
      </c>
      <c r="L19" s="42"/>
    </row>
    <row r="20" spans="1:12" ht="15" x14ac:dyDescent="0.25">
      <c r="A20" s="23"/>
      <c r="B20" s="15"/>
      <c r="C20" s="11"/>
      <c r="D20" s="7" t="s">
        <v>32</v>
      </c>
      <c r="E20" s="64" t="s">
        <v>45</v>
      </c>
      <c r="F20" s="65">
        <v>20</v>
      </c>
      <c r="G20" s="68">
        <v>1.5</v>
      </c>
      <c r="H20" s="68">
        <v>0.5</v>
      </c>
      <c r="I20" s="69">
        <v>9.8000000000000007</v>
      </c>
      <c r="J20" s="67">
        <v>50</v>
      </c>
      <c r="K20" s="71"/>
      <c r="L20" s="42"/>
    </row>
    <row r="21" spans="1:12" ht="15" x14ac:dyDescent="0.25">
      <c r="A21" s="23"/>
      <c r="B21" s="15"/>
      <c r="C21" s="11"/>
      <c r="D21" s="6"/>
      <c r="E21" s="64"/>
      <c r="F21" s="65"/>
      <c r="G21" s="68"/>
      <c r="H21" s="68"/>
      <c r="I21" s="69"/>
      <c r="J21" s="67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72">
        <f>SUM(F15:F20)</f>
        <v>700</v>
      </c>
      <c r="G23" s="73">
        <f>SUM(G15:G20)</f>
        <v>26.1</v>
      </c>
      <c r="H23" s="73">
        <f>SUM(H15:H20)</f>
        <v>26.700000000000003</v>
      </c>
      <c r="I23" s="73">
        <f>SUM(I15:I20)</f>
        <v>90.8</v>
      </c>
      <c r="J23" s="72">
        <f>SUM(J15:J20)</f>
        <v>711</v>
      </c>
      <c r="K23" s="25"/>
      <c r="L23" s="19"/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74">
        <f>SUM(F13,F23)</f>
        <v>1200</v>
      </c>
      <c r="G24" s="75">
        <f>SUM(G13,G23)</f>
        <v>46.52</v>
      </c>
      <c r="H24" s="75">
        <f>SUM(H13,H23)</f>
        <v>49.980000000000004</v>
      </c>
      <c r="I24" s="75">
        <f>SUM(I13,I23)</f>
        <v>172.89999999999998</v>
      </c>
      <c r="J24" s="74">
        <f>SUM(J13,J23)</f>
        <v>1298</v>
      </c>
      <c r="K24" s="32"/>
      <c r="L24" s="32"/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9" t="s">
        <v>46</v>
      </c>
      <c r="F25" s="60">
        <v>110</v>
      </c>
      <c r="G25" s="62">
        <v>10.050000000000001</v>
      </c>
      <c r="H25" s="62">
        <v>9.5500000000000007</v>
      </c>
      <c r="I25" s="63">
        <v>14.47</v>
      </c>
      <c r="J25" s="61">
        <v>170</v>
      </c>
      <c r="K25" s="70">
        <v>451</v>
      </c>
      <c r="L25" s="39"/>
    </row>
    <row r="26" spans="1:12" ht="15" x14ac:dyDescent="0.25">
      <c r="A26" s="14"/>
      <c r="B26" s="15"/>
      <c r="C26" s="11"/>
      <c r="D26" s="6" t="s">
        <v>21</v>
      </c>
      <c r="E26" s="64" t="s">
        <v>59</v>
      </c>
      <c r="F26" s="65">
        <v>180</v>
      </c>
      <c r="G26" s="68">
        <v>6.98</v>
      </c>
      <c r="H26" s="68">
        <v>5.39</v>
      </c>
      <c r="I26" s="69">
        <v>44.5</v>
      </c>
      <c r="J26" s="67">
        <v>255</v>
      </c>
      <c r="K26" s="71">
        <v>516</v>
      </c>
      <c r="L26" s="42"/>
    </row>
    <row r="27" spans="1:12" ht="15" x14ac:dyDescent="0.25">
      <c r="A27" s="14"/>
      <c r="B27" s="15"/>
      <c r="C27" s="11"/>
      <c r="D27" s="7" t="s">
        <v>22</v>
      </c>
      <c r="E27" s="64" t="s">
        <v>47</v>
      </c>
      <c r="F27" s="65">
        <v>180</v>
      </c>
      <c r="G27" s="68">
        <v>0.23</v>
      </c>
      <c r="H27" s="68">
        <v>0.02</v>
      </c>
      <c r="I27" s="69">
        <v>13.72</v>
      </c>
      <c r="J27" s="67">
        <v>57</v>
      </c>
      <c r="K27" s="71">
        <v>686</v>
      </c>
      <c r="L27" s="42"/>
    </row>
    <row r="28" spans="1:12" ht="15" x14ac:dyDescent="0.25">
      <c r="A28" s="14"/>
      <c r="B28" s="15"/>
      <c r="C28" s="11"/>
      <c r="D28" s="7" t="s">
        <v>23</v>
      </c>
      <c r="E28" s="64" t="s">
        <v>60</v>
      </c>
      <c r="F28" s="65">
        <v>30</v>
      </c>
      <c r="G28" s="68">
        <v>2.2799999999999998</v>
      </c>
      <c r="H28" s="68">
        <v>0.27</v>
      </c>
      <c r="I28" s="69">
        <v>15.57</v>
      </c>
      <c r="J28" s="67">
        <v>71</v>
      </c>
      <c r="K28" s="71" t="s">
        <v>40</v>
      </c>
      <c r="L28" s="42"/>
    </row>
    <row r="29" spans="1:12" ht="15" x14ac:dyDescent="0.25">
      <c r="A29" s="14"/>
      <c r="B29" s="15"/>
      <c r="C29" s="11"/>
      <c r="D29" s="7" t="s">
        <v>24</v>
      </c>
      <c r="E29" s="64"/>
      <c r="F29" s="65"/>
      <c r="G29" s="68"/>
      <c r="H29" s="68"/>
      <c r="I29" s="69"/>
      <c r="J29" s="67"/>
      <c r="K29" s="71"/>
      <c r="L29" s="42"/>
    </row>
    <row r="30" spans="1:12" ht="15" x14ac:dyDescent="0.2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72">
        <f>SUM(F25:F28)</f>
        <v>500</v>
      </c>
      <c r="G32" s="73">
        <f>SUM(G25:G28)</f>
        <v>19.540000000000003</v>
      </c>
      <c r="H32" s="73">
        <f>SUM(H25:H28)</f>
        <v>15.23</v>
      </c>
      <c r="I32" s="73">
        <f>SUM(I25:I28)</f>
        <v>88.259999999999991</v>
      </c>
      <c r="J32" s="72">
        <f>SUM(J25:J28)</f>
        <v>553</v>
      </c>
      <c r="K32" s="25"/>
      <c r="L32" s="19"/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.75" thickBot="1" x14ac:dyDescent="0.3">
      <c r="A34" s="14"/>
      <c r="B34" s="15"/>
      <c r="C34" s="11"/>
      <c r="D34" s="7" t="s">
        <v>27</v>
      </c>
      <c r="E34" s="64" t="s">
        <v>48</v>
      </c>
      <c r="F34" s="65">
        <v>200</v>
      </c>
      <c r="G34" s="68">
        <v>1.91</v>
      </c>
      <c r="H34" s="68">
        <v>3.71</v>
      </c>
      <c r="I34" s="69">
        <v>14.11</v>
      </c>
      <c r="J34" s="67">
        <v>104</v>
      </c>
      <c r="K34" s="71">
        <v>132</v>
      </c>
      <c r="L34" s="42"/>
    </row>
    <row r="35" spans="1:12" ht="15" x14ac:dyDescent="0.25">
      <c r="A35" s="14"/>
      <c r="B35" s="15"/>
      <c r="C35" s="11"/>
      <c r="D35" s="7" t="s">
        <v>28</v>
      </c>
      <c r="E35" s="59" t="s">
        <v>77</v>
      </c>
      <c r="F35" s="60">
        <v>110</v>
      </c>
      <c r="G35" s="62">
        <v>10.050000000000001</v>
      </c>
      <c r="H35" s="62">
        <v>9.5500000000000007</v>
      </c>
      <c r="I35" s="63">
        <v>14.47</v>
      </c>
      <c r="J35" s="61">
        <v>170</v>
      </c>
      <c r="K35" s="70">
        <v>451</v>
      </c>
      <c r="L35" s="42"/>
    </row>
    <row r="36" spans="1:12" ht="15" x14ac:dyDescent="0.25">
      <c r="A36" s="14"/>
      <c r="B36" s="15"/>
      <c r="C36" s="11"/>
      <c r="D36" s="7" t="s">
        <v>29</v>
      </c>
      <c r="E36" s="64" t="s">
        <v>59</v>
      </c>
      <c r="F36" s="65">
        <v>180</v>
      </c>
      <c r="G36" s="68">
        <v>6.98</v>
      </c>
      <c r="H36" s="68">
        <v>5.39</v>
      </c>
      <c r="I36" s="69">
        <v>44.5</v>
      </c>
      <c r="J36" s="67">
        <v>255</v>
      </c>
      <c r="K36" s="71">
        <v>516</v>
      </c>
      <c r="L36" s="42"/>
    </row>
    <row r="37" spans="1:12" ht="15" x14ac:dyDescent="0.25">
      <c r="A37" s="14"/>
      <c r="B37" s="15"/>
      <c r="C37" s="11"/>
      <c r="D37" s="7" t="s">
        <v>30</v>
      </c>
      <c r="E37" s="64" t="s">
        <v>50</v>
      </c>
      <c r="F37" s="65">
        <v>180</v>
      </c>
      <c r="G37" s="68">
        <v>0.18</v>
      </c>
      <c r="H37" s="68">
        <v>0.02</v>
      </c>
      <c r="I37" s="69">
        <v>13.54</v>
      </c>
      <c r="J37" s="67">
        <v>55</v>
      </c>
      <c r="K37" s="71">
        <v>685</v>
      </c>
      <c r="L37" s="42"/>
    </row>
    <row r="38" spans="1:12" ht="15" x14ac:dyDescent="0.25">
      <c r="A38" s="14"/>
      <c r="B38" s="15"/>
      <c r="C38" s="11"/>
      <c r="D38" s="7" t="s">
        <v>31</v>
      </c>
      <c r="E38" s="64" t="s">
        <v>60</v>
      </c>
      <c r="F38" s="65">
        <v>30</v>
      </c>
      <c r="G38" s="68">
        <v>2.2799999999999998</v>
      </c>
      <c r="H38" s="68">
        <v>0.27</v>
      </c>
      <c r="I38" s="69">
        <v>15.57</v>
      </c>
      <c r="J38" s="67">
        <v>71</v>
      </c>
      <c r="K38" s="71" t="s">
        <v>40</v>
      </c>
      <c r="L38" s="42"/>
    </row>
    <row r="39" spans="1:12" ht="15" x14ac:dyDescent="0.25">
      <c r="A39" s="14"/>
      <c r="B39" s="15"/>
      <c r="C39" s="11"/>
      <c r="D39" s="7" t="s">
        <v>32</v>
      </c>
      <c r="E39" s="64" t="s">
        <v>78</v>
      </c>
      <c r="F39" s="65">
        <v>20</v>
      </c>
      <c r="G39" s="68">
        <v>1.5</v>
      </c>
      <c r="H39" s="68">
        <v>0.5</v>
      </c>
      <c r="I39" s="69">
        <v>9.8000000000000007</v>
      </c>
      <c r="J39" s="67">
        <v>50</v>
      </c>
      <c r="K39" s="71"/>
      <c r="L39" s="42"/>
    </row>
    <row r="40" spans="1:12" ht="15" x14ac:dyDescent="0.25">
      <c r="A40" s="14"/>
      <c r="B40" s="15"/>
      <c r="C40" s="11"/>
      <c r="D40" s="6"/>
      <c r="E40" s="64"/>
      <c r="F40" s="65"/>
      <c r="G40" s="68"/>
      <c r="H40" s="68"/>
      <c r="I40" s="69"/>
      <c r="J40" s="67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72">
        <f>SUM(F34:F39)</f>
        <v>720</v>
      </c>
      <c r="G42" s="73">
        <f>SUM(G34:G39)</f>
        <v>22.900000000000002</v>
      </c>
      <c r="H42" s="73">
        <f>SUM(H34:H39)</f>
        <v>19.440000000000001</v>
      </c>
      <c r="I42" s="73">
        <f>SUM(I34:I39)</f>
        <v>111.99</v>
      </c>
      <c r="J42" s="72">
        <f>SUM(J34:J39)</f>
        <v>705</v>
      </c>
      <c r="K42" s="25"/>
      <c r="L42" s="19"/>
    </row>
    <row r="43" spans="1:12" ht="15.75" customHeight="1" thickBot="1" x14ac:dyDescent="0.25">
      <c r="A43" s="33">
        <f>A25</f>
        <v>1</v>
      </c>
      <c r="B43" s="33">
        <f>B25</f>
        <v>2</v>
      </c>
      <c r="C43" s="52" t="s">
        <v>4</v>
      </c>
      <c r="D43" s="53"/>
      <c r="E43" s="31"/>
      <c r="F43" s="74">
        <f>SUM(F32,F42)</f>
        <v>1220</v>
      </c>
      <c r="G43" s="75">
        <f>SUM(G32,G42)</f>
        <v>42.440000000000005</v>
      </c>
      <c r="H43" s="75">
        <f>SUM(H32,H42)</f>
        <v>34.67</v>
      </c>
      <c r="I43" s="75">
        <f>SUM(I32,I42)</f>
        <v>200.25</v>
      </c>
      <c r="J43" s="74">
        <f>SUM(J32,J42)</f>
        <v>1258</v>
      </c>
      <c r="K43" s="32"/>
      <c r="L43" s="32"/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9" t="s">
        <v>58</v>
      </c>
      <c r="F44" s="60">
        <v>110</v>
      </c>
      <c r="G44" s="62">
        <v>18.18</v>
      </c>
      <c r="H44" s="62">
        <v>4.5</v>
      </c>
      <c r="I44" s="63">
        <v>7.62</v>
      </c>
      <c r="J44" s="61">
        <v>149</v>
      </c>
      <c r="K44" s="70">
        <v>886</v>
      </c>
      <c r="L44" s="39"/>
    </row>
    <row r="45" spans="1:12" ht="15" x14ac:dyDescent="0.25">
      <c r="A45" s="23"/>
      <c r="B45" s="15"/>
      <c r="C45" s="11"/>
      <c r="D45" s="6" t="s">
        <v>21</v>
      </c>
      <c r="E45" s="64" t="s">
        <v>61</v>
      </c>
      <c r="F45" s="65">
        <v>180</v>
      </c>
      <c r="G45" s="68">
        <v>5.22</v>
      </c>
      <c r="H45" s="68">
        <v>13.14</v>
      </c>
      <c r="I45" s="69">
        <v>25.56</v>
      </c>
      <c r="J45" s="67">
        <v>241</v>
      </c>
      <c r="K45" s="71" t="s">
        <v>40</v>
      </c>
      <c r="L45" s="42"/>
    </row>
    <row r="46" spans="1:12" ht="15" x14ac:dyDescent="0.25">
      <c r="A46" s="23"/>
      <c r="B46" s="15"/>
      <c r="C46" s="11"/>
      <c r="D46" s="7" t="s">
        <v>22</v>
      </c>
      <c r="E46" s="64" t="s">
        <v>79</v>
      </c>
      <c r="F46" s="65">
        <v>180</v>
      </c>
      <c r="G46" s="68">
        <v>5.4</v>
      </c>
      <c r="H46" s="68">
        <v>0.05</v>
      </c>
      <c r="I46" s="69">
        <v>26.81</v>
      </c>
      <c r="J46" s="67">
        <v>111</v>
      </c>
      <c r="K46" s="71" t="s">
        <v>40</v>
      </c>
      <c r="L46" s="42"/>
    </row>
    <row r="47" spans="1:12" ht="15" x14ac:dyDescent="0.25">
      <c r="A47" s="23"/>
      <c r="B47" s="15"/>
      <c r="C47" s="11"/>
      <c r="D47" s="7" t="s">
        <v>23</v>
      </c>
      <c r="E47" s="64" t="s">
        <v>60</v>
      </c>
      <c r="F47" s="65">
        <v>30</v>
      </c>
      <c r="G47" s="68">
        <v>2.2799999999999998</v>
      </c>
      <c r="H47" s="68">
        <v>0.27</v>
      </c>
      <c r="I47" s="69">
        <v>15.57</v>
      </c>
      <c r="J47" s="67">
        <v>71</v>
      </c>
      <c r="K47" s="71" t="s">
        <v>40</v>
      </c>
      <c r="L47" s="42"/>
    </row>
    <row r="48" spans="1:12" ht="15" x14ac:dyDescent="0.25">
      <c r="A48" s="23"/>
      <c r="B48" s="15"/>
      <c r="C48" s="11"/>
      <c r="D48" s="7" t="s">
        <v>24</v>
      </c>
      <c r="E48" s="64"/>
      <c r="G48" s="68"/>
      <c r="H48" s="68"/>
      <c r="I48" s="69"/>
      <c r="J48" s="67"/>
      <c r="K48" s="71"/>
      <c r="L48" s="42"/>
    </row>
    <row r="49" spans="1:12" ht="15" x14ac:dyDescent="0.2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72">
        <f>SUM(F44:F48)</f>
        <v>500</v>
      </c>
      <c r="G51" s="73">
        <f>SUM(G44:G47)</f>
        <v>31.08</v>
      </c>
      <c r="H51" s="73">
        <f>SUM(H44:H47)</f>
        <v>17.96</v>
      </c>
      <c r="I51" s="73">
        <f>SUM(I44:I47)</f>
        <v>75.56</v>
      </c>
      <c r="J51" s="72">
        <f>SUM(J44:J47)</f>
        <v>572</v>
      </c>
      <c r="K51" s="25"/>
      <c r="L51" s="19"/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.75" thickBot="1" x14ac:dyDescent="0.3">
      <c r="A53" s="23"/>
      <c r="B53" s="15"/>
      <c r="C53" s="11"/>
      <c r="D53" s="7" t="s">
        <v>27</v>
      </c>
      <c r="E53" s="64" t="s">
        <v>80</v>
      </c>
      <c r="F53" s="65">
        <v>200</v>
      </c>
      <c r="G53" s="68">
        <v>2.35</v>
      </c>
      <c r="H53" s="68">
        <v>3.91</v>
      </c>
      <c r="I53" s="69">
        <v>14.2</v>
      </c>
      <c r="J53" s="67">
        <v>103</v>
      </c>
      <c r="K53" s="71">
        <v>148</v>
      </c>
      <c r="L53" s="42"/>
    </row>
    <row r="54" spans="1:12" ht="15" x14ac:dyDescent="0.25">
      <c r="A54" s="23"/>
      <c r="B54" s="15"/>
      <c r="C54" s="11"/>
      <c r="D54" s="7" t="s">
        <v>28</v>
      </c>
      <c r="E54" s="59" t="s">
        <v>58</v>
      </c>
      <c r="F54" s="60">
        <v>110</v>
      </c>
      <c r="G54" s="62">
        <v>18.18</v>
      </c>
      <c r="H54" s="62">
        <v>4.5</v>
      </c>
      <c r="I54" s="63">
        <v>7.62</v>
      </c>
      <c r="J54" s="61">
        <v>149</v>
      </c>
      <c r="K54" s="70">
        <v>886</v>
      </c>
      <c r="L54" s="42"/>
    </row>
    <row r="55" spans="1:12" ht="15" x14ac:dyDescent="0.25">
      <c r="A55" s="23"/>
      <c r="B55" s="15"/>
      <c r="C55" s="11"/>
      <c r="D55" s="7" t="s">
        <v>29</v>
      </c>
      <c r="E55" s="64" t="s">
        <v>81</v>
      </c>
      <c r="F55" s="65">
        <v>180</v>
      </c>
      <c r="G55" s="68">
        <v>5.22</v>
      </c>
      <c r="H55" s="68">
        <v>13.14</v>
      </c>
      <c r="I55" s="69">
        <v>25.56</v>
      </c>
      <c r="J55" s="67">
        <v>241</v>
      </c>
      <c r="K55" s="71" t="s">
        <v>40</v>
      </c>
      <c r="L55" s="42"/>
    </row>
    <row r="56" spans="1:12" ht="15" x14ac:dyDescent="0.25">
      <c r="A56" s="23"/>
      <c r="B56" s="15"/>
      <c r="C56" s="11"/>
      <c r="D56" s="7" t="s">
        <v>30</v>
      </c>
      <c r="E56" s="64" t="s">
        <v>82</v>
      </c>
      <c r="F56" s="65">
        <v>180</v>
      </c>
      <c r="G56" s="68">
        <v>5.4</v>
      </c>
      <c r="H56" s="68">
        <v>0.05</v>
      </c>
      <c r="I56" s="69">
        <v>26.81</v>
      </c>
      <c r="J56" s="67">
        <v>111</v>
      </c>
      <c r="K56" s="71" t="s">
        <v>40</v>
      </c>
      <c r="L56" s="42"/>
    </row>
    <row r="57" spans="1:12" ht="15" x14ac:dyDescent="0.25">
      <c r="A57" s="23"/>
      <c r="B57" s="15"/>
      <c r="C57" s="11"/>
      <c r="D57" s="7" t="s">
        <v>31</v>
      </c>
      <c r="E57" s="64" t="s">
        <v>60</v>
      </c>
      <c r="F57" s="65">
        <v>30</v>
      </c>
      <c r="G57" s="68">
        <v>2.2799999999999998</v>
      </c>
      <c r="H57" s="68">
        <v>0.27</v>
      </c>
      <c r="I57" s="69">
        <v>15.57</v>
      </c>
      <c r="J57" s="67">
        <v>71</v>
      </c>
      <c r="K57" s="71" t="s">
        <v>40</v>
      </c>
      <c r="L57" s="42"/>
    </row>
    <row r="58" spans="1:12" ht="15" x14ac:dyDescent="0.25">
      <c r="A58" s="23"/>
      <c r="B58" s="15"/>
      <c r="C58" s="11"/>
      <c r="D58" s="7" t="s">
        <v>32</v>
      </c>
      <c r="E58" s="64" t="s">
        <v>45</v>
      </c>
      <c r="F58" s="65">
        <v>20</v>
      </c>
      <c r="G58" s="68">
        <v>1.5</v>
      </c>
      <c r="H58" s="68">
        <v>0.5</v>
      </c>
      <c r="I58" s="69">
        <v>9.8000000000000007</v>
      </c>
      <c r="J58" s="67">
        <v>50</v>
      </c>
      <c r="K58" s="71"/>
      <c r="L58" s="42"/>
    </row>
    <row r="59" spans="1:12" ht="15" x14ac:dyDescent="0.25">
      <c r="A59" s="23"/>
      <c r="B59" s="15"/>
      <c r="C59" s="11"/>
      <c r="D59" s="6"/>
      <c r="E59" s="64"/>
      <c r="F59" s="65"/>
      <c r="G59" s="68"/>
      <c r="H59" s="68"/>
      <c r="I59" s="69"/>
      <c r="J59" s="67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72">
        <f>SUM(F53:F58)</f>
        <v>720</v>
      </c>
      <c r="G61" s="73">
        <f>SUM(G53:G58)</f>
        <v>34.93</v>
      </c>
      <c r="H61" s="73">
        <f>SUM(H53:H58)</f>
        <v>22.37</v>
      </c>
      <c r="I61" s="73">
        <f>SUM(I53:I58)</f>
        <v>99.559999999999988</v>
      </c>
      <c r="J61" s="72">
        <f>SUM(J53:J58)</f>
        <v>725</v>
      </c>
      <c r="K61" s="25"/>
      <c r="L61" s="19"/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74">
        <f>SUM(F51,F61)</f>
        <v>1220</v>
      </c>
      <c r="G62" s="75">
        <f>SUM(G51,G61)</f>
        <v>66.009999999999991</v>
      </c>
      <c r="H62" s="75">
        <f>SUM(H51,H61)</f>
        <v>40.33</v>
      </c>
      <c r="I62" s="75">
        <f>SUM(I51,I61)</f>
        <v>175.12</v>
      </c>
      <c r="J62" s="74">
        <f>SUM(J51,J61)</f>
        <v>1297</v>
      </c>
      <c r="K62" s="32"/>
      <c r="L62" s="32"/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9" t="s">
        <v>49</v>
      </c>
      <c r="F63" s="60">
        <v>220</v>
      </c>
      <c r="G63" s="62">
        <v>30.94</v>
      </c>
      <c r="H63" s="62">
        <v>11.61</v>
      </c>
      <c r="I63" s="63" t="s">
        <v>83</v>
      </c>
      <c r="J63" s="61">
        <v>401</v>
      </c>
      <c r="K63" s="70">
        <v>31</v>
      </c>
      <c r="L63" s="39"/>
    </row>
    <row r="64" spans="1:12" ht="15" x14ac:dyDescent="0.2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 x14ac:dyDescent="0.25">
      <c r="A65" s="23"/>
      <c r="B65" s="15"/>
      <c r="C65" s="11"/>
      <c r="D65" s="7" t="s">
        <v>22</v>
      </c>
      <c r="E65" s="64" t="s">
        <v>50</v>
      </c>
      <c r="F65" s="65">
        <v>180</v>
      </c>
      <c r="G65" s="68">
        <v>0.18</v>
      </c>
      <c r="H65" s="68">
        <v>0.02</v>
      </c>
      <c r="I65" s="69">
        <v>13.54</v>
      </c>
      <c r="J65" s="67">
        <v>55</v>
      </c>
      <c r="K65" s="71">
        <v>685</v>
      </c>
      <c r="L65" s="42"/>
    </row>
    <row r="66" spans="1:12" ht="15" x14ac:dyDescent="0.25">
      <c r="A66" s="23"/>
      <c r="B66" s="15"/>
      <c r="C66" s="11"/>
      <c r="D66" s="7" t="s">
        <v>23</v>
      </c>
      <c r="E66" s="64" t="s">
        <v>51</v>
      </c>
      <c r="F66" s="65">
        <v>100</v>
      </c>
      <c r="G66" s="68">
        <v>3.41</v>
      </c>
      <c r="H66" s="68">
        <v>1.33</v>
      </c>
      <c r="I66" s="69">
        <v>24.5</v>
      </c>
      <c r="J66" s="67">
        <v>123</v>
      </c>
      <c r="K66" s="71">
        <v>428</v>
      </c>
      <c r="L66" s="42"/>
    </row>
    <row r="67" spans="1:12" ht="15" x14ac:dyDescent="0.2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72">
        <f>SUM(F63:F66)</f>
        <v>500</v>
      </c>
      <c r="G70" s="73">
        <f>SUM(G63:G66)</f>
        <v>34.53</v>
      </c>
      <c r="H70" s="73">
        <f>SUM(H63:H66)</f>
        <v>12.959999999999999</v>
      </c>
      <c r="I70" s="73">
        <f>SUM(I63:I66)</f>
        <v>38.04</v>
      </c>
      <c r="J70" s="72">
        <f>SUM(J63:J66)</f>
        <v>579</v>
      </c>
      <c r="K70" s="25"/>
      <c r="L70" s="19"/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.75" thickBot="1" x14ac:dyDescent="0.3">
      <c r="A72" s="23"/>
      <c r="B72" s="15"/>
      <c r="C72" s="11"/>
      <c r="D72" s="7" t="s">
        <v>27</v>
      </c>
      <c r="E72" s="64" t="s">
        <v>84</v>
      </c>
      <c r="F72" s="65">
        <v>200</v>
      </c>
      <c r="G72" s="68">
        <v>1.57</v>
      </c>
      <c r="H72" s="68">
        <v>6.47</v>
      </c>
      <c r="I72" s="69">
        <v>11.8</v>
      </c>
      <c r="J72" s="67">
        <v>105</v>
      </c>
      <c r="K72" s="71">
        <v>110</v>
      </c>
      <c r="L72" s="42"/>
    </row>
    <row r="73" spans="1:12" ht="15" x14ac:dyDescent="0.25">
      <c r="A73" s="23"/>
      <c r="B73" s="15"/>
      <c r="C73" s="11"/>
      <c r="D73" s="7" t="s">
        <v>28</v>
      </c>
      <c r="E73" s="59" t="s">
        <v>63</v>
      </c>
      <c r="F73" s="60">
        <v>110</v>
      </c>
      <c r="G73" s="62">
        <v>12.29</v>
      </c>
      <c r="H73" s="62">
        <v>5.7</v>
      </c>
      <c r="I73" s="63">
        <v>5.2</v>
      </c>
      <c r="J73" s="61">
        <v>146</v>
      </c>
      <c r="K73" s="70">
        <v>374</v>
      </c>
      <c r="L73" s="42"/>
    </row>
    <row r="74" spans="1:12" ht="15" x14ac:dyDescent="0.25">
      <c r="A74" s="23"/>
      <c r="B74" s="15"/>
      <c r="C74" s="11"/>
      <c r="D74" s="7" t="s">
        <v>29</v>
      </c>
      <c r="E74" s="64" t="s">
        <v>85</v>
      </c>
      <c r="F74" s="65">
        <v>180</v>
      </c>
      <c r="G74" s="68">
        <v>4.46</v>
      </c>
      <c r="H74" s="68">
        <v>5.2</v>
      </c>
      <c r="I74" s="69">
        <v>46.7</v>
      </c>
      <c r="J74" s="67">
        <v>251</v>
      </c>
      <c r="K74" s="71">
        <v>512</v>
      </c>
      <c r="L74" s="42"/>
    </row>
    <row r="75" spans="1:12" ht="15" x14ac:dyDescent="0.25">
      <c r="A75" s="23"/>
      <c r="B75" s="15"/>
      <c r="C75" s="11"/>
      <c r="D75" s="7" t="s">
        <v>30</v>
      </c>
      <c r="E75" s="64" t="s">
        <v>44</v>
      </c>
      <c r="F75" s="65">
        <v>180</v>
      </c>
      <c r="G75" s="68">
        <v>0.06</v>
      </c>
      <c r="H75" s="68">
        <v>0.02</v>
      </c>
      <c r="I75" s="69">
        <v>22</v>
      </c>
      <c r="J75" s="67">
        <v>90</v>
      </c>
      <c r="K75" s="71" t="s">
        <v>40</v>
      </c>
      <c r="L75" s="42"/>
    </row>
    <row r="76" spans="1:12" ht="15" x14ac:dyDescent="0.25">
      <c r="A76" s="23"/>
      <c r="B76" s="15"/>
      <c r="C76" s="11"/>
      <c r="D76" s="7" t="s">
        <v>31</v>
      </c>
      <c r="E76" s="64" t="s">
        <v>60</v>
      </c>
      <c r="F76" s="65">
        <v>30</v>
      </c>
      <c r="G76" s="68">
        <v>2.2799999999999998</v>
      </c>
      <c r="H76" s="68">
        <v>0.27</v>
      </c>
      <c r="I76" s="69">
        <v>15.57</v>
      </c>
      <c r="J76" s="67">
        <v>71</v>
      </c>
      <c r="K76" s="71" t="s">
        <v>40</v>
      </c>
      <c r="L76" s="42"/>
    </row>
    <row r="77" spans="1:12" ht="15" x14ac:dyDescent="0.25">
      <c r="A77" s="23"/>
      <c r="B77" s="15"/>
      <c r="C77" s="11"/>
      <c r="D77" s="7" t="s">
        <v>32</v>
      </c>
      <c r="E77" s="64" t="s">
        <v>45</v>
      </c>
      <c r="F77" s="65">
        <v>20</v>
      </c>
      <c r="G77" s="68">
        <v>1.5</v>
      </c>
      <c r="H77" s="68">
        <v>0.5</v>
      </c>
      <c r="I77" s="69">
        <v>9.8000000000000007</v>
      </c>
      <c r="J77" s="67">
        <v>50</v>
      </c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72">
        <f>SUM(F72:F77)</f>
        <v>720</v>
      </c>
      <c r="G80" s="73">
        <f>SUM(G72:G77)</f>
        <v>22.16</v>
      </c>
      <c r="H80" s="73">
        <f>SUM(H72:H77)</f>
        <v>18.16</v>
      </c>
      <c r="I80" s="73">
        <f>SUM(I72:I77)</f>
        <v>111.07000000000001</v>
      </c>
      <c r="J80" s="72">
        <f>SUM(J72:J77)</f>
        <v>713</v>
      </c>
      <c r="K80" s="25"/>
      <c r="L80" s="19"/>
    </row>
    <row r="81" spans="1:12" ht="15.75" customHeight="1" thickBot="1" x14ac:dyDescent="0.25">
      <c r="A81" s="29">
        <f>A63</f>
        <v>1</v>
      </c>
      <c r="B81" s="30">
        <f>B63</f>
        <v>4</v>
      </c>
      <c r="C81" s="52" t="s">
        <v>4</v>
      </c>
      <c r="D81" s="53"/>
      <c r="E81" s="31"/>
      <c r="F81" s="74">
        <f>SUM(F70,F80)</f>
        <v>1220</v>
      </c>
      <c r="G81" s="75">
        <f>SUM(G70,G80)</f>
        <v>56.69</v>
      </c>
      <c r="H81" s="75">
        <f>SUM(H70,H80)</f>
        <v>31.119999999999997</v>
      </c>
      <c r="I81" s="75">
        <f>SUM(I70,I80)</f>
        <v>149.11000000000001</v>
      </c>
      <c r="J81" s="74">
        <f>SUM(J70,J80)</f>
        <v>1292</v>
      </c>
      <c r="K81" s="32"/>
      <c r="L81" s="32"/>
    </row>
    <row r="82" spans="1:12" ht="15.75" thickBot="1" x14ac:dyDescent="0.3">
      <c r="A82" s="20">
        <v>1</v>
      </c>
      <c r="B82" s="21">
        <v>5</v>
      </c>
      <c r="C82" s="22" t="s">
        <v>20</v>
      </c>
      <c r="D82" s="5" t="s">
        <v>21</v>
      </c>
      <c r="E82" s="59" t="s">
        <v>86</v>
      </c>
      <c r="F82" s="60">
        <v>290</v>
      </c>
      <c r="G82" s="62">
        <v>30.35</v>
      </c>
      <c r="H82" s="62">
        <v>13.46</v>
      </c>
      <c r="I82" s="63">
        <v>26.06</v>
      </c>
      <c r="J82" s="61">
        <v>401</v>
      </c>
      <c r="K82" s="40" t="s">
        <v>40</v>
      </c>
      <c r="L82" s="39"/>
    </row>
    <row r="83" spans="1:12" ht="15" x14ac:dyDescent="0.25">
      <c r="A83" s="23"/>
      <c r="B83" s="15"/>
      <c r="C83" s="11"/>
      <c r="D83" s="50"/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3"/>
      <c r="B84" s="15"/>
      <c r="C84" s="11"/>
      <c r="D84" s="7" t="s">
        <v>22</v>
      </c>
      <c r="E84" s="64" t="s">
        <v>54</v>
      </c>
      <c r="F84" s="65">
        <v>180</v>
      </c>
      <c r="G84" s="68">
        <v>0.14000000000000001</v>
      </c>
      <c r="H84" s="68">
        <v>0.04</v>
      </c>
      <c r="I84" s="69">
        <v>23.28</v>
      </c>
      <c r="J84" s="67">
        <v>95</v>
      </c>
      <c r="K84" s="71">
        <v>342</v>
      </c>
      <c r="L84" s="42"/>
    </row>
    <row r="85" spans="1:12" ht="15" x14ac:dyDescent="0.25">
      <c r="A85" s="23"/>
      <c r="B85" s="15"/>
      <c r="C85" s="11"/>
      <c r="D85" s="7" t="s">
        <v>23</v>
      </c>
      <c r="E85" s="64" t="s">
        <v>60</v>
      </c>
      <c r="F85" s="65">
        <v>30</v>
      </c>
      <c r="G85" s="68">
        <v>2.2799999999999998</v>
      </c>
      <c r="H85" s="68">
        <v>0.27</v>
      </c>
      <c r="I85" s="69">
        <v>15.57</v>
      </c>
      <c r="J85" s="67">
        <v>71</v>
      </c>
      <c r="K85" s="71" t="s">
        <v>40</v>
      </c>
      <c r="L85" s="42"/>
    </row>
    <row r="86" spans="1:12" ht="15" x14ac:dyDescent="0.2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72">
        <f>SUM(F82:F85)</f>
        <v>500</v>
      </c>
      <c r="G89" s="73">
        <f>SUM(G82:G85)</f>
        <v>32.770000000000003</v>
      </c>
      <c r="H89" s="73">
        <f>SUM(H82:H85)</f>
        <v>13.77</v>
      </c>
      <c r="I89" s="73">
        <f>SUM(I82:I85)</f>
        <v>64.91</v>
      </c>
      <c r="J89" s="72">
        <f>SUM(J82:J85)</f>
        <v>567</v>
      </c>
      <c r="K89" s="25"/>
      <c r="L89" s="19"/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30.75" thickBot="1" x14ac:dyDescent="0.3">
      <c r="A91" s="23"/>
      <c r="B91" s="15"/>
      <c r="C91" s="11"/>
      <c r="D91" s="7" t="s">
        <v>27</v>
      </c>
      <c r="E91" s="64" t="s">
        <v>52</v>
      </c>
      <c r="F91" s="65">
        <v>200</v>
      </c>
      <c r="G91" s="68">
        <v>1.75</v>
      </c>
      <c r="H91" s="68">
        <v>6.47</v>
      </c>
      <c r="I91" s="69">
        <v>11.8</v>
      </c>
      <c r="J91" s="67">
        <v>105</v>
      </c>
      <c r="K91" s="71">
        <v>110</v>
      </c>
      <c r="L91" s="42"/>
    </row>
    <row r="92" spans="1:12" ht="15" x14ac:dyDescent="0.25">
      <c r="A92" s="23"/>
      <c r="B92" s="15"/>
      <c r="C92" s="11"/>
      <c r="D92" s="7" t="s">
        <v>28</v>
      </c>
      <c r="E92" s="59" t="s">
        <v>63</v>
      </c>
      <c r="F92" s="60">
        <v>110</v>
      </c>
      <c r="G92" s="62">
        <v>12.29</v>
      </c>
      <c r="H92" s="62">
        <v>5.7</v>
      </c>
      <c r="I92" s="63">
        <v>5.2</v>
      </c>
      <c r="J92" s="61">
        <v>146</v>
      </c>
      <c r="K92" s="70">
        <v>374</v>
      </c>
      <c r="L92" s="42"/>
    </row>
    <row r="93" spans="1:12" ht="15" x14ac:dyDescent="0.25">
      <c r="A93" s="23"/>
      <c r="B93" s="15"/>
      <c r="C93" s="11"/>
      <c r="D93" s="7" t="s">
        <v>29</v>
      </c>
      <c r="E93" s="64" t="s">
        <v>53</v>
      </c>
      <c r="F93" s="65">
        <v>180</v>
      </c>
      <c r="G93" s="68">
        <v>4.46</v>
      </c>
      <c r="H93" s="68">
        <v>5.2</v>
      </c>
      <c r="I93" s="69">
        <v>46.7</v>
      </c>
      <c r="J93" s="67">
        <v>251</v>
      </c>
      <c r="K93" s="71">
        <v>512</v>
      </c>
      <c r="L93" s="42"/>
    </row>
    <row r="94" spans="1:12" ht="15" x14ac:dyDescent="0.25">
      <c r="A94" s="23"/>
      <c r="B94" s="15"/>
      <c r="C94" s="11"/>
      <c r="D94" s="7" t="s">
        <v>30</v>
      </c>
      <c r="E94" s="64" t="s">
        <v>44</v>
      </c>
      <c r="F94" s="65">
        <v>180</v>
      </c>
      <c r="G94" s="68">
        <v>0.06</v>
      </c>
      <c r="H94" s="68">
        <v>0.02</v>
      </c>
      <c r="I94" s="69">
        <v>22</v>
      </c>
      <c r="J94" s="67">
        <v>90</v>
      </c>
      <c r="K94" s="71" t="s">
        <v>40</v>
      </c>
      <c r="L94" s="42"/>
    </row>
    <row r="95" spans="1:12" ht="15" x14ac:dyDescent="0.25">
      <c r="A95" s="23"/>
      <c r="B95" s="15"/>
      <c r="C95" s="11"/>
      <c r="D95" s="7" t="s">
        <v>31</v>
      </c>
      <c r="E95" s="64" t="s">
        <v>60</v>
      </c>
      <c r="F95" s="65">
        <v>30</v>
      </c>
      <c r="G95" s="68">
        <v>2.2799999999999998</v>
      </c>
      <c r="H95" s="68">
        <v>0.27</v>
      </c>
      <c r="I95" s="69">
        <v>15.57</v>
      </c>
      <c r="J95" s="67">
        <v>71</v>
      </c>
      <c r="K95" s="71" t="s">
        <v>40</v>
      </c>
      <c r="L95" s="42"/>
    </row>
    <row r="96" spans="1:12" ht="15" x14ac:dyDescent="0.25">
      <c r="A96" s="23"/>
      <c r="B96" s="15"/>
      <c r="C96" s="11"/>
      <c r="D96" s="7" t="s">
        <v>32</v>
      </c>
      <c r="E96" s="64" t="s">
        <v>87</v>
      </c>
      <c r="F96" s="65">
        <v>20</v>
      </c>
      <c r="G96" s="68">
        <v>1.5</v>
      </c>
      <c r="H96" s="68">
        <v>0.5</v>
      </c>
      <c r="I96" s="69">
        <v>9.8000000000000007</v>
      </c>
      <c r="J96" s="67">
        <v>50</v>
      </c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72">
        <f>SUM(F91:F96)</f>
        <v>720</v>
      </c>
      <c r="G99" s="73">
        <f>SUM(G91:G96)</f>
        <v>22.34</v>
      </c>
      <c r="H99" s="73">
        <f>SUM(H91:H96)</f>
        <v>18.16</v>
      </c>
      <c r="I99" s="73">
        <f>SUM(I91:I96)</f>
        <v>111.07000000000001</v>
      </c>
      <c r="J99" s="72">
        <f>SUM(J91:J96)</f>
        <v>713</v>
      </c>
      <c r="K99" s="25"/>
      <c r="L99" s="19"/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74">
        <f>SUM(F89,F99)</f>
        <v>1220</v>
      </c>
      <c r="G100" s="75">
        <f>SUM(G89,G99)</f>
        <v>55.11</v>
      </c>
      <c r="H100" s="75">
        <f>SUM(H89,H99)</f>
        <v>31.93</v>
      </c>
      <c r="I100" s="75">
        <f>SUM(I89,I99)</f>
        <v>175.98000000000002</v>
      </c>
      <c r="J100" s="74">
        <f>SUM(J89,J99)</f>
        <v>1280</v>
      </c>
      <c r="K100" s="32"/>
      <c r="L100" s="32"/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9" t="s">
        <v>55</v>
      </c>
      <c r="F101" s="60">
        <v>90</v>
      </c>
      <c r="G101" s="62">
        <v>11.8</v>
      </c>
      <c r="H101" s="62">
        <v>7.23</v>
      </c>
      <c r="I101" s="63">
        <v>5.16</v>
      </c>
      <c r="J101" s="61">
        <v>161</v>
      </c>
      <c r="K101" s="70" t="s">
        <v>40</v>
      </c>
      <c r="L101" s="39"/>
    </row>
    <row r="102" spans="1:12" ht="15" x14ac:dyDescent="0.25">
      <c r="A102" s="23"/>
      <c r="B102" s="15"/>
      <c r="C102" s="11"/>
      <c r="D102" s="6" t="s">
        <v>21</v>
      </c>
      <c r="E102" s="64" t="s">
        <v>59</v>
      </c>
      <c r="F102" s="65">
        <v>200</v>
      </c>
      <c r="G102" s="68">
        <v>7.53</v>
      </c>
      <c r="H102" s="68">
        <v>5.96</v>
      </c>
      <c r="I102" s="69">
        <v>47.96</v>
      </c>
      <c r="J102" s="67">
        <v>276</v>
      </c>
      <c r="K102" s="71">
        <v>516</v>
      </c>
      <c r="L102" s="42"/>
    </row>
    <row r="103" spans="1:12" ht="15" x14ac:dyDescent="0.25">
      <c r="A103" s="23"/>
      <c r="B103" s="15"/>
      <c r="C103" s="11"/>
      <c r="D103" s="7" t="s">
        <v>22</v>
      </c>
      <c r="E103" s="64" t="s">
        <v>47</v>
      </c>
      <c r="F103" s="65">
        <v>180</v>
      </c>
      <c r="G103" s="68">
        <v>0.23</v>
      </c>
      <c r="H103" s="68">
        <v>0.02</v>
      </c>
      <c r="I103" s="69" t="s">
        <v>88</v>
      </c>
      <c r="J103" s="67">
        <v>57</v>
      </c>
      <c r="K103" s="71">
        <v>686</v>
      </c>
      <c r="L103" s="42"/>
    </row>
    <row r="104" spans="1:12" ht="15" x14ac:dyDescent="0.25">
      <c r="A104" s="23"/>
      <c r="B104" s="15"/>
      <c r="C104" s="11"/>
      <c r="D104" s="7" t="s">
        <v>23</v>
      </c>
      <c r="E104" s="64" t="s">
        <v>60</v>
      </c>
      <c r="F104" s="65">
        <v>30</v>
      </c>
      <c r="G104" s="68">
        <v>2.2799999999999998</v>
      </c>
      <c r="H104" s="68">
        <v>0.27</v>
      </c>
      <c r="I104" s="69">
        <v>15.57</v>
      </c>
      <c r="J104" s="67">
        <v>71</v>
      </c>
      <c r="K104" s="71" t="s">
        <v>40</v>
      </c>
      <c r="L104" s="42"/>
    </row>
    <row r="105" spans="1:12" ht="15" x14ac:dyDescent="0.25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72">
        <f>SUM(F101:F104)</f>
        <v>500</v>
      </c>
      <c r="G108" s="73">
        <f>SUM(G101:G104)</f>
        <v>21.840000000000003</v>
      </c>
      <c r="H108" s="73">
        <f>SUM(H101:H104)</f>
        <v>13.48</v>
      </c>
      <c r="I108" s="73">
        <f>SUM(I101:I104)</f>
        <v>68.69</v>
      </c>
      <c r="J108" s="72">
        <f>SUM(J101:J104)</f>
        <v>565</v>
      </c>
      <c r="K108" s="25"/>
      <c r="L108" s="19"/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.75" thickBot="1" x14ac:dyDescent="0.3">
      <c r="A110" s="23"/>
      <c r="B110" s="15"/>
      <c r="C110" s="11"/>
      <c r="D110" s="7" t="s">
        <v>27</v>
      </c>
      <c r="E110" s="64" t="s">
        <v>42</v>
      </c>
      <c r="F110" s="65">
        <v>200</v>
      </c>
      <c r="G110" s="68">
        <v>4.76</v>
      </c>
      <c r="H110" s="68">
        <v>3.35</v>
      </c>
      <c r="I110" s="69">
        <v>15.65</v>
      </c>
      <c r="J110" s="67">
        <v>112</v>
      </c>
      <c r="K110" s="71">
        <v>139</v>
      </c>
      <c r="L110" s="42"/>
    </row>
    <row r="111" spans="1:12" ht="15" x14ac:dyDescent="0.25">
      <c r="A111" s="23"/>
      <c r="B111" s="15"/>
      <c r="C111" s="11"/>
      <c r="D111" s="7" t="s">
        <v>28</v>
      </c>
      <c r="E111" s="59" t="s">
        <v>55</v>
      </c>
      <c r="F111" s="60">
        <v>90</v>
      </c>
      <c r="G111" s="62">
        <v>11.8</v>
      </c>
      <c r="H111" s="62">
        <v>7.23</v>
      </c>
      <c r="I111" s="63">
        <v>5.16</v>
      </c>
      <c r="J111" s="61">
        <v>161</v>
      </c>
      <c r="K111" s="70" t="s">
        <v>40</v>
      </c>
      <c r="L111" s="42"/>
    </row>
    <row r="112" spans="1:12" ht="15" x14ac:dyDescent="0.25">
      <c r="A112" s="23"/>
      <c r="B112" s="15"/>
      <c r="C112" s="11"/>
      <c r="D112" s="7" t="s">
        <v>29</v>
      </c>
      <c r="E112" s="64" t="s">
        <v>59</v>
      </c>
      <c r="F112" s="65">
        <v>180</v>
      </c>
      <c r="G112" s="68">
        <v>6.98</v>
      </c>
      <c r="H112" s="68">
        <v>5.39</v>
      </c>
      <c r="I112" s="69">
        <v>44.5</v>
      </c>
      <c r="J112" s="67">
        <v>255</v>
      </c>
      <c r="K112" s="71">
        <v>516</v>
      </c>
      <c r="L112" s="42"/>
    </row>
    <row r="113" spans="1:12" ht="15" x14ac:dyDescent="0.25">
      <c r="A113" s="23"/>
      <c r="B113" s="15"/>
      <c r="C113" s="11"/>
      <c r="D113" s="7" t="s">
        <v>30</v>
      </c>
      <c r="E113" s="64" t="s">
        <v>47</v>
      </c>
      <c r="F113" s="65">
        <v>180</v>
      </c>
      <c r="G113" s="68">
        <v>0.23</v>
      </c>
      <c r="H113" s="68">
        <v>0.02</v>
      </c>
      <c r="I113" s="69">
        <v>13.72</v>
      </c>
      <c r="J113" s="67">
        <v>57</v>
      </c>
      <c r="K113" s="71">
        <v>686</v>
      </c>
      <c r="L113" s="42"/>
    </row>
    <row r="114" spans="1:12" ht="15" x14ac:dyDescent="0.25">
      <c r="A114" s="23"/>
      <c r="B114" s="15"/>
      <c r="C114" s="11"/>
      <c r="D114" s="7" t="s">
        <v>31</v>
      </c>
      <c r="E114" s="64" t="s">
        <v>60</v>
      </c>
      <c r="F114" s="65">
        <v>30</v>
      </c>
      <c r="G114" s="68">
        <v>2.2799999999999998</v>
      </c>
      <c r="H114" s="68">
        <v>0.27</v>
      </c>
      <c r="I114" s="69">
        <v>15.57</v>
      </c>
      <c r="J114" s="67">
        <v>71</v>
      </c>
      <c r="K114" s="71" t="s">
        <v>40</v>
      </c>
      <c r="L114" s="42"/>
    </row>
    <row r="115" spans="1:12" ht="15" x14ac:dyDescent="0.25">
      <c r="A115" s="23"/>
      <c r="B115" s="15"/>
      <c r="C115" s="11"/>
      <c r="D115" s="7" t="s">
        <v>32</v>
      </c>
      <c r="E115" s="64" t="s">
        <v>45</v>
      </c>
      <c r="F115" s="65">
        <v>20</v>
      </c>
      <c r="G115" s="68">
        <v>1.5</v>
      </c>
      <c r="H115" s="68">
        <v>0.5</v>
      </c>
      <c r="I115" s="69">
        <v>9.8000000000000007</v>
      </c>
      <c r="J115" s="67">
        <v>50</v>
      </c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72">
        <f>SUM(F110:F115)</f>
        <v>700</v>
      </c>
      <c r="G118" s="73">
        <f>SUM(G110:G115)</f>
        <v>27.550000000000004</v>
      </c>
      <c r="H118" s="73">
        <f>SUM(H110:H115)</f>
        <v>16.759999999999998</v>
      </c>
      <c r="I118" s="73">
        <f>SUM(I110:I115)</f>
        <v>104.39999999999999</v>
      </c>
      <c r="J118" s="72">
        <f>SUM(J110:J115)</f>
        <v>706</v>
      </c>
      <c r="K118" s="25"/>
      <c r="L118" s="19"/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74">
        <f>SUM(F108,F118)</f>
        <v>1200</v>
      </c>
      <c r="G119" s="75">
        <f>SUM(G108,G118)</f>
        <v>49.390000000000008</v>
      </c>
      <c r="H119" s="75">
        <f>SUM(H108,H118)</f>
        <v>30.24</v>
      </c>
      <c r="I119" s="75">
        <f>SUM(I108,I118)</f>
        <v>173.08999999999997</v>
      </c>
      <c r="J119" s="74">
        <f>SUM(J108,J118)</f>
        <v>1271</v>
      </c>
      <c r="K119" s="32"/>
      <c r="L119" s="32"/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9" t="s">
        <v>64</v>
      </c>
      <c r="F120" s="60">
        <v>90</v>
      </c>
      <c r="G120" s="62">
        <v>11.8</v>
      </c>
      <c r="H120" s="62">
        <v>7.23</v>
      </c>
      <c r="I120" s="63">
        <v>5.16</v>
      </c>
      <c r="J120" s="61">
        <v>161</v>
      </c>
      <c r="K120" s="70">
        <v>451</v>
      </c>
      <c r="L120" s="39"/>
    </row>
    <row r="121" spans="1:12" ht="15" x14ac:dyDescent="0.25">
      <c r="A121" s="14"/>
      <c r="B121" s="15"/>
      <c r="C121" s="11"/>
      <c r="D121" s="6" t="s">
        <v>21</v>
      </c>
      <c r="E121" s="64" t="s">
        <v>85</v>
      </c>
      <c r="F121" s="65">
        <v>200</v>
      </c>
      <c r="G121" s="68">
        <v>7.53</v>
      </c>
      <c r="H121" s="68">
        <v>5.96</v>
      </c>
      <c r="I121" s="69">
        <v>47.96</v>
      </c>
      <c r="J121" s="67">
        <v>276</v>
      </c>
      <c r="K121" s="71">
        <v>512</v>
      </c>
      <c r="L121" s="42"/>
    </row>
    <row r="122" spans="1:12" ht="15" x14ac:dyDescent="0.25">
      <c r="A122" s="14"/>
      <c r="B122" s="15"/>
      <c r="C122" s="11"/>
      <c r="D122" s="7" t="s">
        <v>22</v>
      </c>
      <c r="E122" s="64" t="s">
        <v>44</v>
      </c>
      <c r="F122" s="65">
        <v>180</v>
      </c>
      <c r="G122" s="68">
        <v>0.23</v>
      </c>
      <c r="H122" s="68">
        <v>0.02</v>
      </c>
      <c r="I122" s="69">
        <v>13.72</v>
      </c>
      <c r="J122" s="67">
        <v>51</v>
      </c>
      <c r="K122" s="71" t="s">
        <v>40</v>
      </c>
      <c r="L122" s="42"/>
    </row>
    <row r="123" spans="1:12" ht="15" x14ac:dyDescent="0.25">
      <c r="A123" s="14"/>
      <c r="B123" s="15"/>
      <c r="C123" s="11"/>
      <c r="D123" s="7" t="s">
        <v>23</v>
      </c>
      <c r="E123" s="64" t="s">
        <v>60</v>
      </c>
      <c r="F123" s="65">
        <v>30</v>
      </c>
      <c r="G123" s="68">
        <v>2.2799999999999998</v>
      </c>
      <c r="H123" s="68">
        <v>0.27</v>
      </c>
      <c r="I123" s="69">
        <v>15.57</v>
      </c>
      <c r="J123" s="67">
        <v>71</v>
      </c>
      <c r="K123" s="71" t="s">
        <v>40</v>
      </c>
      <c r="L123" s="42"/>
    </row>
    <row r="124" spans="1:12" ht="15" x14ac:dyDescent="0.2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72">
        <f>SUM(F120:F123)</f>
        <v>500</v>
      </c>
      <c r="G127" s="73">
        <f>SUM(G120:G123)</f>
        <v>21.840000000000003</v>
      </c>
      <c r="H127" s="73">
        <f>SUM(H120:H123)</f>
        <v>13.48</v>
      </c>
      <c r="I127" s="73">
        <f>SUM(I120:I123)</f>
        <v>82.41</v>
      </c>
      <c r="J127" s="72">
        <f>SUM(J120:J123)</f>
        <v>559</v>
      </c>
      <c r="K127" s="25"/>
      <c r="L127" s="19"/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.75" thickBot="1" x14ac:dyDescent="0.3">
      <c r="A129" s="14"/>
      <c r="B129" s="15"/>
      <c r="C129" s="11"/>
      <c r="D129" s="7" t="s">
        <v>27</v>
      </c>
      <c r="E129" s="64" t="s">
        <v>56</v>
      </c>
      <c r="F129" s="65">
        <v>200</v>
      </c>
      <c r="G129" s="68">
        <v>3.17</v>
      </c>
      <c r="H129" s="68">
        <v>2.97</v>
      </c>
      <c r="I129" s="69">
        <v>13.4</v>
      </c>
      <c r="J129" s="67">
        <v>94</v>
      </c>
      <c r="K129" s="43"/>
      <c r="L129" s="42"/>
    </row>
    <row r="130" spans="1:12" ht="15" x14ac:dyDescent="0.25">
      <c r="A130" s="14"/>
      <c r="B130" s="15"/>
      <c r="C130" s="11"/>
      <c r="D130" s="7" t="s">
        <v>28</v>
      </c>
      <c r="E130" s="59" t="s">
        <v>64</v>
      </c>
      <c r="F130" s="60">
        <v>110</v>
      </c>
      <c r="G130" s="62">
        <v>10.050000000000001</v>
      </c>
      <c r="H130" s="62">
        <v>9.5500000000000007</v>
      </c>
      <c r="I130" s="63" t="s">
        <v>89</v>
      </c>
      <c r="J130" s="61">
        <v>170</v>
      </c>
      <c r="K130" s="43"/>
      <c r="L130" s="42"/>
    </row>
    <row r="131" spans="1:12" ht="15" x14ac:dyDescent="0.25">
      <c r="A131" s="14"/>
      <c r="B131" s="15"/>
      <c r="C131" s="11"/>
      <c r="D131" s="7" t="s">
        <v>29</v>
      </c>
      <c r="E131" s="64" t="s">
        <v>85</v>
      </c>
      <c r="F131" s="65">
        <v>180</v>
      </c>
      <c r="G131" s="68">
        <v>4.46</v>
      </c>
      <c r="H131" s="68">
        <v>5.2</v>
      </c>
      <c r="I131" s="69">
        <v>46.7</v>
      </c>
      <c r="J131" s="67">
        <v>251</v>
      </c>
      <c r="K131" s="43"/>
      <c r="L131" s="42"/>
    </row>
    <row r="132" spans="1:12" ht="15" x14ac:dyDescent="0.25">
      <c r="A132" s="14"/>
      <c r="B132" s="15"/>
      <c r="C132" s="11"/>
      <c r="D132" s="7" t="s">
        <v>30</v>
      </c>
      <c r="E132" s="64" t="s">
        <v>44</v>
      </c>
      <c r="F132" s="65">
        <v>180</v>
      </c>
      <c r="G132" s="68">
        <v>0.06</v>
      </c>
      <c r="H132" s="68">
        <v>0.02</v>
      </c>
      <c r="I132" s="69">
        <v>22</v>
      </c>
      <c r="J132" s="67">
        <v>90</v>
      </c>
      <c r="K132" s="43"/>
      <c r="L132" s="42"/>
    </row>
    <row r="133" spans="1:12" ht="15" x14ac:dyDescent="0.25">
      <c r="A133" s="14"/>
      <c r="B133" s="15"/>
      <c r="C133" s="11"/>
      <c r="D133" s="7" t="s">
        <v>31</v>
      </c>
      <c r="E133" s="64" t="s">
        <v>60</v>
      </c>
      <c r="F133" s="65">
        <v>30</v>
      </c>
      <c r="G133" s="68">
        <v>2.2799999999999998</v>
      </c>
      <c r="H133" s="68">
        <v>0.27</v>
      </c>
      <c r="I133" s="69">
        <v>15.57</v>
      </c>
      <c r="J133" s="67">
        <v>71</v>
      </c>
      <c r="K133" s="43"/>
      <c r="L133" s="42"/>
    </row>
    <row r="134" spans="1:12" ht="15" x14ac:dyDescent="0.25">
      <c r="A134" s="14"/>
      <c r="B134" s="15"/>
      <c r="C134" s="11"/>
      <c r="D134" s="7" t="s">
        <v>32</v>
      </c>
      <c r="E134" s="64" t="s">
        <v>45</v>
      </c>
      <c r="F134" s="65">
        <v>20</v>
      </c>
      <c r="G134" s="68">
        <v>1.5</v>
      </c>
      <c r="H134" s="68">
        <v>0.5</v>
      </c>
      <c r="I134" s="69">
        <v>9.8000000000000007</v>
      </c>
      <c r="J134" s="67">
        <v>50</v>
      </c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72">
        <f>SUM(F129:F134)</f>
        <v>720</v>
      </c>
      <c r="G137" s="73">
        <f>SUM(G129:G134)</f>
        <v>21.52</v>
      </c>
      <c r="H137" s="73">
        <f>SUM(H129:H134)</f>
        <v>18.510000000000002</v>
      </c>
      <c r="I137" s="73">
        <f>SUM(I129:I134)</f>
        <v>107.46999999999998</v>
      </c>
      <c r="J137" s="72">
        <f>SUM(J129:J134)</f>
        <v>726</v>
      </c>
      <c r="K137" s="25"/>
      <c r="L137" s="19"/>
    </row>
    <row r="138" spans="1:12" ht="15.75" thickBot="1" x14ac:dyDescent="0.2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74">
        <f>SUM(F127,F137)</f>
        <v>1220</v>
      </c>
      <c r="G138" s="75">
        <f>SUM(G127,G137)</f>
        <v>43.36</v>
      </c>
      <c r="H138" s="75">
        <f>SUM(H127,H137)</f>
        <v>31.990000000000002</v>
      </c>
      <c r="I138" s="75">
        <f>SUM(I127,I137)</f>
        <v>189.88</v>
      </c>
      <c r="J138" s="74">
        <f>SUM(J127,J137)</f>
        <v>1285</v>
      </c>
      <c r="K138" s="32"/>
      <c r="L138" s="32"/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9" t="s">
        <v>65</v>
      </c>
      <c r="F139" s="65">
        <v>180</v>
      </c>
      <c r="G139" s="68">
        <v>9.6</v>
      </c>
      <c r="H139" s="68">
        <v>4.55</v>
      </c>
      <c r="I139" s="69">
        <v>49.33</v>
      </c>
      <c r="J139" s="67">
        <v>277</v>
      </c>
      <c r="K139" s="40" t="s">
        <v>93</v>
      </c>
      <c r="L139" s="39"/>
    </row>
    <row r="140" spans="1:12" ht="15" x14ac:dyDescent="0.2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.75" thickBot="1" x14ac:dyDescent="0.3">
      <c r="A141" s="23"/>
      <c r="B141" s="15"/>
      <c r="C141" s="11"/>
      <c r="D141" s="7" t="s">
        <v>22</v>
      </c>
      <c r="E141" s="64" t="s">
        <v>50</v>
      </c>
      <c r="F141" s="65">
        <v>180</v>
      </c>
      <c r="G141" s="68">
        <v>0.18</v>
      </c>
      <c r="H141" s="68">
        <v>0.02</v>
      </c>
      <c r="I141" s="69">
        <v>13.54</v>
      </c>
      <c r="J141" s="67">
        <v>55</v>
      </c>
      <c r="K141" s="43">
        <v>685</v>
      </c>
      <c r="L141" s="42"/>
    </row>
    <row r="142" spans="1:12" ht="15.75" customHeight="1" x14ac:dyDescent="0.25">
      <c r="A142" s="23"/>
      <c r="B142" s="15"/>
      <c r="C142" s="11"/>
      <c r="D142" s="7" t="s">
        <v>23</v>
      </c>
      <c r="E142" s="59" t="s">
        <v>90</v>
      </c>
      <c r="F142" s="60" t="s">
        <v>92</v>
      </c>
      <c r="G142" s="62">
        <v>3</v>
      </c>
      <c r="H142" s="62">
        <v>2.5</v>
      </c>
      <c r="I142" s="63">
        <v>25.5</v>
      </c>
      <c r="J142" s="61">
        <v>140</v>
      </c>
      <c r="K142" s="43"/>
      <c r="L142" s="42"/>
    </row>
    <row r="143" spans="1:12" ht="15" x14ac:dyDescent="0.25">
      <c r="A143" s="23"/>
      <c r="B143" s="15"/>
      <c r="C143" s="11"/>
      <c r="D143" s="51" t="s">
        <v>57</v>
      </c>
      <c r="E143" s="64" t="s">
        <v>91</v>
      </c>
      <c r="F143" s="65">
        <v>95</v>
      </c>
      <c r="G143" s="68">
        <v>2.5</v>
      </c>
      <c r="H143" s="68">
        <v>0.3</v>
      </c>
      <c r="I143" s="69">
        <v>17</v>
      </c>
      <c r="J143" s="67">
        <v>80</v>
      </c>
      <c r="K143" s="43"/>
      <c r="L143" s="42"/>
    </row>
    <row r="144" spans="1:12" ht="15" x14ac:dyDescent="0.2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72">
        <f>SUM(F139:F143)</f>
        <v>455</v>
      </c>
      <c r="G146" s="73">
        <f>SUM(G139:G143)</f>
        <v>15.28</v>
      </c>
      <c r="H146" s="73">
        <f>SUM(H139:H143)</f>
        <v>7.3699999999999992</v>
      </c>
      <c r="I146" s="73">
        <f>SUM(I139:I143)</f>
        <v>105.37</v>
      </c>
      <c r="J146" s="72">
        <f>SUM(J139:J143)</f>
        <v>552</v>
      </c>
      <c r="K146" s="25"/>
      <c r="L146" s="19"/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.75" thickBot="1" x14ac:dyDescent="0.3">
      <c r="A148" s="23"/>
      <c r="B148" s="15"/>
      <c r="C148" s="11"/>
      <c r="D148" s="7" t="s">
        <v>27</v>
      </c>
      <c r="E148" s="64" t="s">
        <v>62</v>
      </c>
      <c r="F148" s="65">
        <v>200</v>
      </c>
      <c r="G148" s="68">
        <v>2.35</v>
      </c>
      <c r="H148" s="68">
        <v>3.91</v>
      </c>
      <c r="I148" s="69">
        <v>14.2</v>
      </c>
      <c r="J148" s="67">
        <v>103</v>
      </c>
      <c r="K148" s="71">
        <v>748</v>
      </c>
      <c r="L148" s="42"/>
    </row>
    <row r="149" spans="1:12" ht="15" x14ac:dyDescent="0.25">
      <c r="A149" s="23"/>
      <c r="B149" s="15"/>
      <c r="C149" s="11"/>
      <c r="D149" s="7" t="s">
        <v>28</v>
      </c>
      <c r="E149" s="59" t="s">
        <v>66</v>
      </c>
      <c r="F149" s="60">
        <v>90</v>
      </c>
      <c r="G149" s="62">
        <v>9.19</v>
      </c>
      <c r="H149" s="62">
        <v>10.73</v>
      </c>
      <c r="I149" s="63">
        <v>7.7</v>
      </c>
      <c r="J149" s="61">
        <v>136</v>
      </c>
      <c r="K149" s="70" t="s">
        <v>40</v>
      </c>
      <c r="L149" s="42"/>
    </row>
    <row r="150" spans="1:12" ht="15" x14ac:dyDescent="0.25">
      <c r="A150" s="23"/>
      <c r="B150" s="15"/>
      <c r="C150" s="11"/>
      <c r="D150" s="7" t="s">
        <v>29</v>
      </c>
      <c r="E150" s="64" t="s">
        <v>94</v>
      </c>
      <c r="F150" s="65">
        <v>180</v>
      </c>
      <c r="G150" s="68">
        <v>5.22</v>
      </c>
      <c r="H150" s="68">
        <v>13.14</v>
      </c>
      <c r="I150" s="69">
        <v>25.56</v>
      </c>
      <c r="J150" s="67">
        <v>241</v>
      </c>
      <c r="K150" s="71" t="s">
        <v>40</v>
      </c>
      <c r="L150" s="42"/>
    </row>
    <row r="151" spans="1:12" ht="15" x14ac:dyDescent="0.25">
      <c r="A151" s="23"/>
      <c r="B151" s="15"/>
      <c r="C151" s="11"/>
      <c r="D151" s="7" t="s">
        <v>30</v>
      </c>
      <c r="E151" s="64" t="s">
        <v>67</v>
      </c>
      <c r="F151" s="65">
        <v>180</v>
      </c>
      <c r="G151" s="68">
        <v>0.2</v>
      </c>
      <c r="H151" s="68">
        <v>0.04</v>
      </c>
      <c r="I151" s="69">
        <v>25.73</v>
      </c>
      <c r="J151" s="67">
        <v>105</v>
      </c>
      <c r="K151" s="71">
        <v>699</v>
      </c>
      <c r="L151" s="42"/>
    </row>
    <row r="152" spans="1:12" ht="15" x14ac:dyDescent="0.25">
      <c r="A152" s="23"/>
      <c r="B152" s="15"/>
      <c r="C152" s="11"/>
      <c r="D152" s="7" t="s">
        <v>31</v>
      </c>
      <c r="E152" s="64" t="s">
        <v>60</v>
      </c>
      <c r="F152" s="65">
        <v>30</v>
      </c>
      <c r="G152" s="68">
        <v>2.2799999999999998</v>
      </c>
      <c r="H152" s="68">
        <v>0.27</v>
      </c>
      <c r="I152" s="69">
        <v>15.57</v>
      </c>
      <c r="J152" s="67">
        <v>71</v>
      </c>
      <c r="K152" s="71" t="s">
        <v>40</v>
      </c>
      <c r="L152" s="42"/>
    </row>
    <row r="153" spans="1:12" ht="15" x14ac:dyDescent="0.25">
      <c r="A153" s="23"/>
      <c r="B153" s="15"/>
      <c r="C153" s="11"/>
      <c r="D153" s="7" t="s">
        <v>32</v>
      </c>
      <c r="E153" s="64" t="s">
        <v>45</v>
      </c>
      <c r="F153" s="65">
        <v>20</v>
      </c>
      <c r="G153" s="68">
        <v>1.5</v>
      </c>
      <c r="H153" s="68">
        <v>0.5</v>
      </c>
      <c r="I153" s="69">
        <v>9.8000000000000007</v>
      </c>
      <c r="J153" s="67">
        <v>50</v>
      </c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72">
        <f>SUM(F148:F153)</f>
        <v>700</v>
      </c>
      <c r="G156" s="73">
        <f>SUM(G148:G153)</f>
        <v>20.74</v>
      </c>
      <c r="H156" s="73">
        <f>SUM(H148:H153)</f>
        <v>28.59</v>
      </c>
      <c r="I156" s="73">
        <f>SUM(I148:I153)</f>
        <v>98.559999999999988</v>
      </c>
      <c r="J156" s="72">
        <f>SUM(J148:J153)</f>
        <v>706</v>
      </c>
      <c r="K156" s="25"/>
      <c r="L156" s="19"/>
    </row>
    <row r="157" spans="1:12" ht="15.75" thickBot="1" x14ac:dyDescent="0.2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74">
        <f>SUM(F146,F156)</f>
        <v>1155</v>
      </c>
      <c r="G157" s="75">
        <f>SUM(G146,G156)</f>
        <v>36.019999999999996</v>
      </c>
      <c r="H157" s="75">
        <f>SUM(H146,H156)</f>
        <v>35.96</v>
      </c>
      <c r="I157" s="75">
        <f>SUM(I146,I156)</f>
        <v>203.93</v>
      </c>
      <c r="J157" s="74">
        <f>SUM(J146,J156)</f>
        <v>1258</v>
      </c>
      <c r="K157" s="32"/>
      <c r="L157" s="32"/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59" t="s">
        <v>68</v>
      </c>
      <c r="F158" s="60">
        <v>90</v>
      </c>
      <c r="G158" s="62">
        <v>12.48</v>
      </c>
      <c r="H158" s="62">
        <v>5.57</v>
      </c>
      <c r="I158" s="63">
        <v>12.73</v>
      </c>
      <c r="J158" s="61">
        <v>174</v>
      </c>
      <c r="K158" s="70" t="s">
        <v>40</v>
      </c>
      <c r="L158" s="39"/>
    </row>
    <row r="159" spans="1:12" ht="15" x14ac:dyDescent="0.25">
      <c r="A159" s="23"/>
      <c r="B159" s="15"/>
      <c r="C159" s="11"/>
      <c r="D159" s="6" t="s">
        <v>21</v>
      </c>
      <c r="E159" s="59" t="s">
        <v>43</v>
      </c>
      <c r="F159" s="65">
        <v>200</v>
      </c>
      <c r="G159" s="68">
        <v>6.16</v>
      </c>
      <c r="H159" s="68">
        <v>8.68</v>
      </c>
      <c r="I159" s="69">
        <v>27.78</v>
      </c>
      <c r="J159" s="67">
        <v>196</v>
      </c>
      <c r="K159" s="71">
        <v>510</v>
      </c>
      <c r="L159" s="42"/>
    </row>
    <row r="160" spans="1:12" ht="15" x14ac:dyDescent="0.25">
      <c r="A160" s="23"/>
      <c r="B160" s="15"/>
      <c r="C160" s="11"/>
      <c r="D160" s="7" t="s">
        <v>22</v>
      </c>
      <c r="E160" s="64" t="s">
        <v>44</v>
      </c>
      <c r="F160" s="65">
        <v>180</v>
      </c>
      <c r="G160" s="68">
        <v>0.27</v>
      </c>
      <c r="H160" s="68">
        <v>1.22</v>
      </c>
      <c r="I160" s="69">
        <v>22.84</v>
      </c>
      <c r="J160" s="67">
        <v>105</v>
      </c>
      <c r="K160" s="71" t="s">
        <v>40</v>
      </c>
      <c r="L160" s="42"/>
    </row>
    <row r="161" spans="1:12" ht="15" x14ac:dyDescent="0.25">
      <c r="A161" s="23"/>
      <c r="B161" s="15"/>
      <c r="C161" s="11"/>
      <c r="D161" s="7" t="s">
        <v>23</v>
      </c>
      <c r="E161" s="64" t="s">
        <v>60</v>
      </c>
      <c r="F161" s="65">
        <v>30</v>
      </c>
      <c r="G161" s="68">
        <v>2.2799999999999998</v>
      </c>
      <c r="H161" s="68">
        <v>0.27</v>
      </c>
      <c r="I161" s="69">
        <v>15.57</v>
      </c>
      <c r="J161" s="67">
        <v>71</v>
      </c>
      <c r="K161" s="71" t="s">
        <v>40</v>
      </c>
      <c r="L161" s="42"/>
    </row>
    <row r="162" spans="1:12" ht="15" x14ac:dyDescent="0.2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72">
        <f>SUM(F158:F161)</f>
        <v>500</v>
      </c>
      <c r="G165" s="73">
        <f>SUM(G158:G161)</f>
        <v>21.19</v>
      </c>
      <c r="H165" s="73">
        <f>SUM(H158:H161)</f>
        <v>15.74</v>
      </c>
      <c r="I165" s="73">
        <f>SUM(I158:I161)</f>
        <v>78.920000000000016</v>
      </c>
      <c r="J165" s="72">
        <f>SUM(J158:J161)</f>
        <v>546</v>
      </c>
      <c r="K165" s="25"/>
      <c r="L165" s="19"/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30.75" thickBot="1" x14ac:dyDescent="0.3">
      <c r="A167" s="23"/>
      <c r="B167" s="15"/>
      <c r="C167" s="11"/>
      <c r="D167" s="7" t="s">
        <v>27</v>
      </c>
      <c r="E167" s="64" t="s">
        <v>69</v>
      </c>
      <c r="F167" s="65">
        <v>200</v>
      </c>
      <c r="G167" s="68">
        <v>1.77</v>
      </c>
      <c r="H167" s="68">
        <v>6.58</v>
      </c>
      <c r="I167" s="69">
        <v>7.95</v>
      </c>
      <c r="J167" s="67">
        <v>130</v>
      </c>
      <c r="K167" s="71">
        <v>124</v>
      </c>
      <c r="L167" s="42"/>
    </row>
    <row r="168" spans="1:12" ht="15" x14ac:dyDescent="0.25">
      <c r="A168" s="23"/>
      <c r="B168" s="15"/>
      <c r="C168" s="11"/>
      <c r="D168" s="7" t="s">
        <v>28</v>
      </c>
      <c r="E168" s="59" t="s">
        <v>68</v>
      </c>
      <c r="F168" s="60">
        <v>90</v>
      </c>
      <c r="G168" s="62">
        <v>12.48</v>
      </c>
      <c r="H168" s="62">
        <v>5.57</v>
      </c>
      <c r="I168" s="63">
        <v>12.73</v>
      </c>
      <c r="J168" s="61">
        <v>174</v>
      </c>
      <c r="K168" s="70" t="s">
        <v>40</v>
      </c>
      <c r="L168" s="42"/>
    </row>
    <row r="169" spans="1:12" ht="15" x14ac:dyDescent="0.25">
      <c r="A169" s="23"/>
      <c r="B169" s="15"/>
      <c r="C169" s="11"/>
      <c r="D169" s="7" t="s">
        <v>29</v>
      </c>
      <c r="E169" s="64" t="s">
        <v>43</v>
      </c>
      <c r="F169" s="65">
        <v>180</v>
      </c>
      <c r="G169" s="68">
        <v>5.54</v>
      </c>
      <c r="H169" s="68">
        <v>6.01</v>
      </c>
      <c r="I169" s="69">
        <v>25</v>
      </c>
      <c r="J169" s="67">
        <v>176</v>
      </c>
      <c r="K169" s="71">
        <v>510</v>
      </c>
      <c r="L169" s="42"/>
    </row>
    <row r="170" spans="1:12" ht="15" x14ac:dyDescent="0.25">
      <c r="A170" s="23"/>
      <c r="B170" s="15"/>
      <c r="C170" s="11"/>
      <c r="D170" s="7" t="s">
        <v>30</v>
      </c>
      <c r="E170" s="64" t="s">
        <v>44</v>
      </c>
      <c r="F170" s="65">
        <v>180</v>
      </c>
      <c r="G170" s="68">
        <v>0.27</v>
      </c>
      <c r="H170" s="68">
        <v>1.22</v>
      </c>
      <c r="I170" s="69">
        <v>22.84</v>
      </c>
      <c r="J170" s="67">
        <v>105</v>
      </c>
      <c r="K170" s="71" t="s">
        <v>40</v>
      </c>
      <c r="L170" s="42"/>
    </row>
    <row r="171" spans="1:12" ht="15" x14ac:dyDescent="0.25">
      <c r="A171" s="23"/>
      <c r="B171" s="15"/>
      <c r="C171" s="11"/>
      <c r="D171" s="7" t="s">
        <v>31</v>
      </c>
      <c r="E171" s="64" t="s">
        <v>60</v>
      </c>
      <c r="F171" s="65">
        <v>30</v>
      </c>
      <c r="G171" s="68">
        <v>2.2799999999999998</v>
      </c>
      <c r="H171" s="68">
        <v>0.27</v>
      </c>
      <c r="I171" s="69">
        <v>15.57</v>
      </c>
      <c r="J171" s="67">
        <v>71</v>
      </c>
      <c r="K171" s="71" t="s">
        <v>40</v>
      </c>
      <c r="L171" s="42"/>
    </row>
    <row r="172" spans="1:12" ht="15" x14ac:dyDescent="0.25">
      <c r="A172" s="23"/>
      <c r="B172" s="15"/>
      <c r="C172" s="11"/>
      <c r="D172" s="7" t="s">
        <v>32</v>
      </c>
      <c r="E172" s="64" t="s">
        <v>45</v>
      </c>
      <c r="F172" s="65">
        <v>20</v>
      </c>
      <c r="G172" s="68">
        <v>1.5</v>
      </c>
      <c r="H172" s="68">
        <v>0.5</v>
      </c>
      <c r="I172" s="69">
        <v>9.8000000000000007</v>
      </c>
      <c r="J172" s="67">
        <v>50</v>
      </c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72">
        <f>SUM(F167:F172)</f>
        <v>700</v>
      </c>
      <c r="G175" s="73">
        <f>SUM(G167:G172)</f>
        <v>23.84</v>
      </c>
      <c r="H175" s="73">
        <f>SUM(H167:H172)</f>
        <v>20.149999999999999</v>
      </c>
      <c r="I175" s="73">
        <f>SUM(I167:I172)</f>
        <v>93.89</v>
      </c>
      <c r="J175" s="72">
        <f>SUM(J167:J172)</f>
        <v>706</v>
      </c>
      <c r="K175" s="25"/>
      <c r="L175" s="19"/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74">
        <f>SUM(F165,F175)</f>
        <v>1200</v>
      </c>
      <c r="G176" s="75">
        <f>SUM(G165,G175)</f>
        <v>45.03</v>
      </c>
      <c r="H176" s="75">
        <f>SUM(H165,H175)</f>
        <v>35.89</v>
      </c>
      <c r="I176" s="75">
        <f>SUM(I165,I175)</f>
        <v>172.81</v>
      </c>
      <c r="J176" s="74">
        <f>SUM(J165,J175)</f>
        <v>1252</v>
      </c>
      <c r="K176" s="32"/>
      <c r="L176" s="32"/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59" t="s">
        <v>95</v>
      </c>
      <c r="F177" s="60">
        <v>200</v>
      </c>
      <c r="G177" s="62">
        <v>28.88</v>
      </c>
      <c r="H177" s="62">
        <v>10.91</v>
      </c>
      <c r="I177" s="63">
        <v>40.119999999999997</v>
      </c>
      <c r="J177" s="61">
        <v>355</v>
      </c>
      <c r="K177" s="70" t="s">
        <v>40</v>
      </c>
      <c r="L177" s="39"/>
    </row>
    <row r="178" spans="1:12" ht="15" x14ac:dyDescent="0.25">
      <c r="A178" s="23"/>
      <c r="B178" s="15"/>
      <c r="C178" s="11"/>
      <c r="D178" s="6" t="s">
        <v>21</v>
      </c>
      <c r="E178" s="59" t="s">
        <v>96</v>
      </c>
      <c r="F178" s="65">
        <v>40</v>
      </c>
      <c r="G178" s="68">
        <v>5.08</v>
      </c>
      <c r="H178" s="68">
        <v>4.5999999999999996</v>
      </c>
      <c r="I178" s="69">
        <v>0.28000000000000003</v>
      </c>
      <c r="J178" s="67">
        <v>63</v>
      </c>
      <c r="K178" s="71">
        <v>337</v>
      </c>
      <c r="L178" s="42"/>
    </row>
    <row r="179" spans="1:12" ht="15" x14ac:dyDescent="0.25">
      <c r="A179" s="23"/>
      <c r="B179" s="15"/>
      <c r="C179" s="11"/>
      <c r="D179" s="7" t="s">
        <v>22</v>
      </c>
      <c r="E179" s="64" t="s">
        <v>50</v>
      </c>
      <c r="F179" s="65">
        <v>180</v>
      </c>
      <c r="G179" s="68">
        <v>0.18</v>
      </c>
      <c r="H179" s="68">
        <v>0.02</v>
      </c>
      <c r="I179" s="69">
        <v>13.54</v>
      </c>
      <c r="J179" s="67">
        <v>55</v>
      </c>
      <c r="K179" s="71">
        <v>685</v>
      </c>
      <c r="L179" s="42"/>
    </row>
    <row r="180" spans="1:12" ht="15" x14ac:dyDescent="0.25">
      <c r="A180" s="23"/>
      <c r="B180" s="15"/>
      <c r="C180" s="11"/>
      <c r="D180" s="7" t="s">
        <v>23</v>
      </c>
      <c r="E180" s="64" t="s">
        <v>51</v>
      </c>
      <c r="F180" s="65">
        <v>80</v>
      </c>
      <c r="G180" s="68">
        <v>2.73</v>
      </c>
      <c r="H180" s="68">
        <v>1.07</v>
      </c>
      <c r="I180" s="69">
        <v>19.600000000000001</v>
      </c>
      <c r="J180" s="67">
        <v>99</v>
      </c>
      <c r="K180" s="71" t="s">
        <v>40</v>
      </c>
      <c r="L180" s="42"/>
    </row>
    <row r="181" spans="1:12" ht="15" x14ac:dyDescent="0.2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72">
        <f>SUM(F177:F180)</f>
        <v>500</v>
      </c>
      <c r="G184" s="73">
        <f>SUM(G177:G180)</f>
        <v>36.869999999999997</v>
      </c>
      <c r="H184" s="73">
        <f>SUM(H177:H180)</f>
        <v>16.599999999999998</v>
      </c>
      <c r="I184" s="73">
        <f>SUM(I177:I180)</f>
        <v>73.539999999999992</v>
      </c>
      <c r="J184" s="72">
        <f>SUM(J177:J180)</f>
        <v>572</v>
      </c>
      <c r="K184" s="25"/>
      <c r="L184" s="19"/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.75" thickBot="1" x14ac:dyDescent="0.3">
      <c r="A186" s="23"/>
      <c r="B186" s="15"/>
      <c r="C186" s="11"/>
      <c r="D186" s="7" t="s">
        <v>27</v>
      </c>
      <c r="E186" s="64" t="s">
        <v>70</v>
      </c>
      <c r="F186" s="65">
        <v>200</v>
      </c>
      <c r="G186" s="68">
        <v>4.76</v>
      </c>
      <c r="H186" s="68">
        <v>3.35</v>
      </c>
      <c r="I186" s="69">
        <v>15.65</v>
      </c>
      <c r="J186" s="67">
        <v>112</v>
      </c>
      <c r="K186" s="71">
        <v>139</v>
      </c>
      <c r="L186" s="42"/>
    </row>
    <row r="187" spans="1:12" ht="15" x14ac:dyDescent="0.25">
      <c r="A187" s="23"/>
      <c r="B187" s="15"/>
      <c r="C187" s="11"/>
      <c r="D187" s="7" t="s">
        <v>28</v>
      </c>
      <c r="E187" s="59" t="s">
        <v>71</v>
      </c>
      <c r="F187" s="60">
        <v>270</v>
      </c>
      <c r="G187" s="62">
        <v>16.41</v>
      </c>
      <c r="H187" s="62">
        <v>11.48</v>
      </c>
      <c r="I187" s="63">
        <v>61.48</v>
      </c>
      <c r="J187" s="61">
        <v>418</v>
      </c>
      <c r="K187" s="70">
        <v>265</v>
      </c>
      <c r="L187" s="42"/>
    </row>
    <row r="188" spans="1:12" ht="15" x14ac:dyDescent="0.2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 t="s">
        <v>30</v>
      </c>
      <c r="E189" s="64" t="s">
        <v>47</v>
      </c>
      <c r="F189" s="65">
        <v>180</v>
      </c>
      <c r="G189" s="68">
        <v>0.23</v>
      </c>
      <c r="H189" s="68">
        <v>0.02</v>
      </c>
      <c r="I189" s="69">
        <v>13.72</v>
      </c>
      <c r="J189" s="67">
        <v>57</v>
      </c>
      <c r="K189" s="71">
        <v>686</v>
      </c>
      <c r="L189" s="42"/>
    </row>
    <row r="190" spans="1:12" ht="15" x14ac:dyDescent="0.25">
      <c r="A190" s="23"/>
      <c r="B190" s="15"/>
      <c r="C190" s="11"/>
      <c r="D190" s="7" t="s">
        <v>31</v>
      </c>
      <c r="E190" s="64" t="s">
        <v>97</v>
      </c>
      <c r="F190" s="65">
        <v>30</v>
      </c>
      <c r="G190" s="68">
        <v>2.68</v>
      </c>
      <c r="H190" s="68">
        <v>1.07</v>
      </c>
      <c r="I190" s="69">
        <v>18.579999999999998</v>
      </c>
      <c r="J190" s="67">
        <v>94</v>
      </c>
      <c r="K190" s="71" t="s">
        <v>40</v>
      </c>
      <c r="L190" s="42"/>
    </row>
    <row r="191" spans="1:12" ht="15" x14ac:dyDescent="0.25">
      <c r="A191" s="23"/>
      <c r="B191" s="15"/>
      <c r="C191" s="11"/>
      <c r="D191" s="7" t="s">
        <v>32</v>
      </c>
      <c r="E191" s="64" t="s">
        <v>98</v>
      </c>
      <c r="F191" s="65">
        <v>20</v>
      </c>
      <c r="G191" s="68">
        <v>1.5</v>
      </c>
      <c r="H191" s="68">
        <v>0.5</v>
      </c>
      <c r="I191" s="69">
        <v>9.8000000000000007</v>
      </c>
      <c r="J191" s="67">
        <v>50</v>
      </c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72">
        <f>SUM(F186:F191)</f>
        <v>700</v>
      </c>
      <c r="G194" s="73">
        <f>SUM(G186:G191)</f>
        <v>25.580000000000002</v>
      </c>
      <c r="H194" s="73">
        <f>SUM(H186:H191)</f>
        <v>16.420000000000002</v>
      </c>
      <c r="I194" s="73">
        <f>SUM(I186:I191)</f>
        <v>119.22999999999999</v>
      </c>
      <c r="J194" s="72">
        <f>SUM(J186:J191)</f>
        <v>731</v>
      </c>
      <c r="K194" s="25"/>
      <c r="L194" s="19"/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74">
        <f>SUM(F184,F194)</f>
        <v>1200</v>
      </c>
      <c r="G195" s="75">
        <f>SUM(G184,G194)</f>
        <v>62.45</v>
      </c>
      <c r="H195" s="75">
        <f>SUM(H184,H194)</f>
        <v>33.019999999999996</v>
      </c>
      <c r="I195" s="75">
        <f>SUM(I184,I194)</f>
        <v>192.76999999999998</v>
      </c>
      <c r="J195" s="74">
        <f>SUM(J184,J194)</f>
        <v>1303</v>
      </c>
      <c r="K195" s="32"/>
      <c r="L195" s="32"/>
    </row>
    <row r="196" spans="1:12" x14ac:dyDescent="0.2">
      <c r="A196" s="27"/>
      <c r="B196" s="28"/>
      <c r="C196" s="54" t="s">
        <v>5</v>
      </c>
      <c r="D196" s="54"/>
      <c r="E196" s="54"/>
      <c r="F196" s="76">
        <f>SUM(F195,F176,F157,F138,F119,F100,F81,F62,F43,F24)</f>
        <v>12055</v>
      </c>
      <c r="G196" s="77">
        <f>SUM(G195,G176,G157,G138,G119,G100,G81,G62,G43,G24)</f>
        <v>503.02</v>
      </c>
      <c r="H196" s="77">
        <f>SUM(H24,H43,H62,H81,H100,H119,H138,H157,H176,H195)</f>
        <v>355.13</v>
      </c>
      <c r="I196" s="77">
        <f>SUM(I62,I43,I24)</f>
        <v>548.27</v>
      </c>
      <c r="J196" s="76">
        <f>SUM(J24,J43,J62,J81,J100,J119,J138,J157,J176,J195)</f>
        <v>12794</v>
      </c>
      <c r="K196" s="34"/>
      <c r="L196" s="34"/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учитель1</cp:lastModifiedBy>
  <dcterms:created xsi:type="dcterms:W3CDTF">2022-05-16T14:23:56Z</dcterms:created>
  <dcterms:modified xsi:type="dcterms:W3CDTF">2023-11-14T14:00:56Z</dcterms:modified>
</cp:coreProperties>
</file>